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JanHorak\Downloads\"/>
    </mc:Choice>
  </mc:AlternateContent>
  <xr:revisionPtr revIDLastSave="0" documentId="13_ncr:1_{DA762859-365C-41B8-BE74-F1AFEBD03143}" xr6:coauthVersionLast="47" xr6:coauthVersionMax="47" xr10:uidLastSave="{00000000-0000-0000-0000-000000000000}"/>
  <bookViews>
    <workbookView xWindow="-120" yWindow="-120" windowWidth="29040" windowHeight="15720" xr2:uid="{00000000-000D-0000-FFFF-FFFF00000000}"/>
  </bookViews>
  <sheets>
    <sheet name="EXPORT" sheetId="1" r:id="rId1"/>
  </sheets>
  <calcPr calcId="181029"/>
</workbook>
</file>

<file path=xl/calcChain.xml><?xml version="1.0" encoding="utf-8"?>
<calcChain xmlns="http://schemas.openxmlformats.org/spreadsheetml/2006/main">
  <c r="H209" i="1" l="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210" i="1" l="1"/>
  <c r="H211" i="1"/>
  <c r="H212" i="1" s="1"/>
</calcChain>
</file>

<file path=xl/sharedStrings.xml><?xml version="1.0" encoding="utf-8"?>
<sst xmlns="http://schemas.openxmlformats.org/spreadsheetml/2006/main" count="627" uniqueCount="276">
  <si>
    <t>Stavba :</t>
  </si>
  <si>
    <t>“Rekonstrukce veřejného osvětlení - Křimov“</t>
  </si>
  <si>
    <t xml:space="preserve">číslo a název SO: </t>
  </si>
  <si>
    <t>SO 401</t>
  </si>
  <si>
    <t xml:space="preserve">číslo a název rozpočtu: </t>
  </si>
  <si>
    <t>VZV v rámci PD ve stupni DZS / DPS</t>
  </si>
  <si>
    <t>Nedílnou součástí rozpočtu a popisu položek jsou specifikace uvedené v projektové dokumentaci, položky naceněné v rozpočtu musí tyto specifikace splňovat. Názvy položek v rozpočtu nejsou závazným předpisem z hlediska přesného rozlišení typu práce nebo materiálu. 
Závazným předpisem nadřízeným rozpočtu je PD a ustanovení SOD. Rozpočtové položky slouží v rámci DZS/DPS pouze pro účely stanovení cen a úkonů spojených s cenami díla a jeho dílčích částí. 
Čísla ceníkových položek uvedená v ceníku jsou dvanáctimístná, přičemž:
a) první dvě místa označují číslo ceníku (46),
b) třetí místo označuje základní ceník (0) nebo dodatek (1 - 9),
c) čtvrté a páté místo označuje oddíl ceníku,
d) šesté až deváté číslo označuje číslo položky,
e) desáté až dvanácté číslo označuje variantu.
Názvosloví ceníkových položek:
Texty u jednotlivých ceníkových položek jsou uvedeny tak, aby poskytovaly zkrácený popis prací při realizaci technologického reprezentanta. Neobsahují tedy úplný technologický postup a nelze je považovat za montážní předpis.</t>
  </si>
  <si>
    <t>▽ Práce</t>
  </si>
  <si>
    <t>▽ 001 - Zemní práce</t>
  </si>
  <si>
    <t xml:space="preserve"> ▽ M21-010 Elektromontáže, Ukončení vodičů, soubory pro kabely</t>
  </si>
  <si>
    <t>K</t>
  </si>
  <si>
    <t>Ukončení vodičů izolovaných s označením a zapojením na svorkovnici s otevřením a uzavřením krytu průřezu žíly do 16 mm2</t>
  </si>
  <si>
    <t>ks</t>
  </si>
  <si>
    <t>Montáž kabel Cu plný kulatý žíla 3x1,5 až 6 mm2 uložený pevně (CYKY)</t>
  </si>
  <si>
    <t>m</t>
  </si>
  <si>
    <t>Montáž kabel Cu plný kulatý žíla do 5x10 mm2 zatažený v trubkách (CYKY)</t>
  </si>
  <si>
    <t xml:space="preserve"> ▽ M21-012 M74 -1 Elektromontáže, Prvky rozvodných skříní</t>
  </si>
  <si>
    <t>741210016R</t>
  </si>
  <si>
    <t>Výzbroj rozvaděče RVO samostatně stojícího, montáž elektroměrového kříže, plomby, montáž slaboproudé techniky řízení svítidel, montáž přepěťových ochran, zemnění konstrukce, spínací prvky (stykače, relé), pomocné kontakty stykačů pro náběhové proudy, indikátory přítomnosti fáze, montáž spínání zásuvkového okruhu, včetně ukončení vodičů</t>
  </si>
  <si>
    <t>741210017R</t>
  </si>
  <si>
    <t>Oštítkování a popsání rozvodů</t>
  </si>
  <si>
    <t>Montáž pojistka - spodek do 500 V, 63 A se zapojením vodičů</t>
  </si>
  <si>
    <t>kus</t>
  </si>
  <si>
    <t>Montáž jistič jednopólový nn do 63 A ve skříni</t>
  </si>
  <si>
    <t>Montáž jistič třípólový nn do 63 A ve skříni</t>
  </si>
  <si>
    <t>Montáž svodiče přepětí nn typ 3 jednopólových na DIN lištu</t>
  </si>
  <si>
    <t>741210023R</t>
  </si>
  <si>
    <t>Instalace spínacích hodin s astroprogramem</t>
  </si>
  <si>
    <t>111630024R</t>
  </si>
  <si>
    <t>Ošetření montovaných spojů uzemňovacího pásku ochranným nátěrem gumoasfalt</t>
  </si>
  <si>
    <t>111630025R</t>
  </si>
  <si>
    <t>Slaboproudá instalace  - příprava v rozvaděči pro bezdrátový komunikační modul do rozvaděče nebo do rozvodné krabice s upevněním na stožár s integrovaným LTE/4G modemem  pro vzdálenou komunikaci mezi RVO a inteligentními předřadníky svítidel, montáž na DIN, standardní příkazy řízení svítidel DIM+, DIM-, ON, OFF, nastavování profilů stmívání, RTC modul, integrovaná anténa a RSA konektor pro připojení externí antény</t>
  </si>
  <si>
    <t>74121010R</t>
  </si>
  <si>
    <t>Příprava pro montáž 868 MHz antény venkovní s krytím IP65 pro bezdrátové komunikační moduly</t>
  </si>
  <si>
    <t>741210392R</t>
  </si>
  <si>
    <t>Práce na rozvodné skříni - instalace astrohodin s programem, kompenzačního stykače, jističů, přepěťové ochrany, oštítkování a popsání rozvodů, odpojení a likvidace spínací fotobuňky</t>
  </si>
  <si>
    <t>741210394R</t>
  </si>
  <si>
    <t>Instalace pojistkové skříně pro převod vedení (nadzemní-podzemní)</t>
  </si>
  <si>
    <t>741210395R</t>
  </si>
  <si>
    <t>Propojení nové trasy zemního vedení na stávající soustavu VO, zatažení do stožárové svorkovnice, nutnost vybourání starého základu původního svítidla pro zpřístupnění kabelových prostupů, následná oprava stožárového základu, betonáž vybouraných otvorů, uvedení do původního stavu</t>
  </si>
  <si>
    <t xml:space="preserve"> ▽ M21-020 Elektromontáže, Svítidla a osvětlovací zařízení</t>
  </si>
  <si>
    <t>210204011R</t>
  </si>
  <si>
    <t>Montáž stožáru výšky 6 m</t>
  </si>
  <si>
    <t>Montáž stožáru výšky 8 m</t>
  </si>
  <si>
    <t>Montáž stožáru výšky 10 m</t>
  </si>
  <si>
    <t>741370032R</t>
  </si>
  <si>
    <t xml:space="preserve">Montáž svítidlo průmyslové na výložník </t>
  </si>
  <si>
    <t xml:space="preserve">Montáž chráničky  s kabelem do zdi/ nebo na zeď mostní konstrukce atyp </t>
  </si>
  <si>
    <t>Elektrické spotřebiče dle ČSN 33 1500 kontrola stavu světelného spotřebiče pevně připojeného žárovkového, zářivkového nebo výbojkového v prostoru bezpečném</t>
  </si>
  <si>
    <t>Montáž výložníků osvětlení jednoramenných sloupových hmotnosti do 35 kg</t>
  </si>
  <si>
    <t xml:space="preserve"> ▽ M21-022 Elektromontáže, Vedení uzemňovací</t>
  </si>
  <si>
    <t>Montáž uzemňovacího vedení s upevněním, propojením a připojením pomocí svorek v zemi s izolací spojů drátu nebo lana D do 10 mm v městské zástavbě</t>
  </si>
  <si>
    <t xml:space="preserve"> ▽ M21-029 Elektromontáže, Elektromontáže - údržba</t>
  </si>
  <si>
    <t>741370038R</t>
  </si>
  <si>
    <t>Ekologická likvidace stávajících svítidel VO</t>
  </si>
  <si>
    <t>210200039R</t>
  </si>
  <si>
    <t>Demontáž a likvidace stožárů osvětlení ocelových samostatně stojících délky do 12 m</t>
  </si>
  <si>
    <t xml:space="preserve"> ▽ M46-001 Zemní práce prováděné při montážních pracích, Vytyčování tras</t>
  </si>
  <si>
    <t>Vytyčení trasy inženýrských sítí v zastavěném prostoru - ČEZ NN včetně domovních přípojek</t>
  </si>
  <si>
    <t>km</t>
  </si>
  <si>
    <t>Vytyčení trasy inženýrských sítí v zastavěném prostoru -  ČEZ do 22kV včetně</t>
  </si>
  <si>
    <t>Vytyčení trasy inženýrských sítí v zastavěném prostoru - Sdělovácí sítě bez rozlišení, CETIN včetně domovních přípojek</t>
  </si>
  <si>
    <t>Vytyčení trasy inženýrských sítí v zastavěném prostoru - místní a oblastní vodovodní síť včetně domovních přípojek</t>
  </si>
  <si>
    <t>Vytyčení trasy inženýrských sítí v zastavěném prostoru - kanalizační stoky k odvádění odpadních vod a srážkových vod</t>
  </si>
  <si>
    <t xml:space="preserve"> ▽ M46-003 Zemní práce prováděné při montážních pracích, Přípravné terénní práce</t>
  </si>
  <si>
    <t>Očištění vybouraných dlažebních kostek při překopech inženýrských sítí od spojovacího materiálu, s přemístěním hmot na skládku na vzdálenost do 3 m nebo s naložením na dopravní prostředek velkých, s původním vyplněním spár kamenivem těženým</t>
  </si>
  <si>
    <t>m2</t>
  </si>
  <si>
    <t>Přípravné terénní práce vytrhání dlažby včetně ručního rozebrání, vytřídění, odhozu na hromady nebo naložení na dopravní prostředek a očistění kostek nebo dlaždic z pískového podkladu z dlaždic zámkových, spáry nezalité</t>
  </si>
  <si>
    <t>Přípravné terénní práce vytrhání obrub s odkopáním horniny a lože, s odhozením nebo naložením na dopravní prostředek ležatých silničních</t>
  </si>
  <si>
    <t>Čištění krajnic odstraněním nánosu (ulehlého, popř. zaježděného) naneseného vlivem silničního provozu, s přemístěním na hromady na vzdálenost do 50 m nebo s naložením na dopravní prostředek, ale bez složení průměrné tloušťky do 100 mm</t>
  </si>
  <si>
    <t>Přípravné terénní práce odstranění dřevitého porostu z keřů nebo stromků průměru kmenů do 5 cm včetně odstranění kořenů a složení do hromad nebo naložení na dopravní prostředek měkkého hustého</t>
  </si>
  <si>
    <t>Přípravné terénní práce odstranění dřevitého porostu z keřů nebo stromků průměru kmenů do 5 cm včetně odstranění kořenů a složení do hromad nebo naložení na dopravní prostředek tvrdého hustého</t>
  </si>
  <si>
    <t>Přípravné terénní práce odstranění pařezů včetně vytrhání, vykopání nebo odstřelení, přesekání kořenů a přemístění do 50 m nebo naložení na dopravní prostředek, průměru do 30 cm</t>
  </si>
  <si>
    <t>Odstranění pařezu ručně v rovině nebo na svahu do 1:5 o průměru pařezu na řezné ploše přes 100 do 200 mm</t>
  </si>
  <si>
    <t>Odstranění vyfrézované dřevní hmoty hloubky přes 200 do 500 mm v rovině nebo na svahu do 1:5</t>
  </si>
  <si>
    <t>Přípravné terénní práce sejmutí drnu včetně nařezání a uložení na hromady nebo naložení na dopravní prostředek jakékoliv tloušťky</t>
  </si>
  <si>
    <t>Čištění příkopů komunikací s odstraněním travnatého porostu nebo nánosu s naložením na dopravní prostředek nebo s přemístěním na hromady na vzdálenost do 20 m ručně při šířce dna do 400 mm a objemu nánosu do 0,15 m3/m</t>
  </si>
  <si>
    <t xml:space="preserve"> ▽ M46-008 Zemní práce prováděné při montážních pracích, Betonové základy</t>
  </si>
  <si>
    <t>649920054R</t>
  </si>
  <si>
    <t>Betonové utěsnění stožáru</t>
  </si>
  <si>
    <t>275120055R</t>
  </si>
  <si>
    <t>Prefabrikovaný základ železobetonový pro stožáry kotvené na přírubu do 7m nadzemní výšky, 450/450/1000 mm min</t>
  </si>
  <si>
    <t xml:space="preserve">Prefabrikovaný základ železobetonový pro  stožáry kotvené na přírubu do 8 m nadzemní výšky, 550/550/1200 mm  min                                                                                      </t>
  </si>
  <si>
    <t xml:space="preserve">Prefabrikovaný základ železobetonový pro  stožáry kotvené na přírubu do 10 m nadzemní výšky, 550/550/1200 mm  min                                                                                      </t>
  </si>
  <si>
    <t>275120063R</t>
  </si>
  <si>
    <t xml:space="preserve">Stabilizace betonových prefabrikovaných patek zhutněním zeminy nesoudržné při vrstvení po 300 mm s modulem přetvárnosti větším než 30 MPa </t>
  </si>
  <si>
    <t xml:space="preserve"> ▽ M46-011 Zemní práce prováděné při montážních pracích, Sondy pro vyhledání kabelů</t>
  </si>
  <si>
    <t>Příplatek za ztížení odkopávky nebo prokkopávky v blízkosti inženýrských sítí</t>
  </si>
  <si>
    <t>m3</t>
  </si>
  <si>
    <t>Obsypání potrubí při překopech inž sítí ručně objem do 10 m3 z hor tř. 1 až 4</t>
  </si>
  <si>
    <t xml:space="preserve"> ▽ M46-020 Zemní práce prováděné při montážních pracích, Hloubení kabelové rýhy</t>
  </si>
  <si>
    <t>Hloubení kabelových zapažených i nezapažených rýh ručně š 40 cm, hl 60 cm, v hornině tř 3</t>
  </si>
  <si>
    <t>Hloubení kabelových zapažených i nezapažených rýh ručně š 40 cm, hl 120 cm, v hornině tř 3</t>
  </si>
  <si>
    <t>Zřízení příložného pažení a rozepření stěn rýh hl do 2 m ve startovacích jámách zemních podvrtů</t>
  </si>
  <si>
    <t>Odstranění příložného pažení a rozepření stěn rýh hl do 2 m  ve startovacích jámách zemních podvrtů</t>
  </si>
  <si>
    <t xml:space="preserve"> ▽ M46-027 Zemní práce prováděné při montážních pracích, Pilíře pro skříně, osazení skříní a pod</t>
  </si>
  <si>
    <t>460050065R</t>
  </si>
  <si>
    <t>Betonové zatrěsnění základu pro rozvaděč veřejného osvětlení</t>
  </si>
  <si>
    <t xml:space="preserve"> ▽ M46-030 Zemní práce prováděné při montážních pracích, Zemní práce strojní a ostatní s nimi související</t>
  </si>
  <si>
    <t>Hloubení nezapažených jam ručně pro stožáry s přemístěním výkopku do vzdálenosti 3 m od okraje jámy nebo naložením na dopravní prostředek, včetně zásypu, zhutnění a urovnání povrchu s patkou jednoduché na rovině, v hornině třídy 3</t>
  </si>
  <si>
    <t>Hloubení jam do 10 m3 ručně v soudržných horninách tř. 4 při překopech inženýrských sítí</t>
  </si>
  <si>
    <t>Zásyp kabelových rýh ručně s uložením výkopku ve vrstvách včetně zhutnění a urovnání povrchu šířky 40 cm hloubky 60 cm, v hornině třídy 3</t>
  </si>
  <si>
    <t>Zásyp kabelových rýh ručně s uložením výkopku ve vrstvách včetně zhutnění a urovnání povrchu šířky 40 cm hloubky 120 cm, v hornině třídy 3</t>
  </si>
  <si>
    <t>Zásyp jam, šachet rýh nebo kolem objektů sypaninou se zhutněním</t>
  </si>
  <si>
    <t>Úprava pláně v hornině tř. 1 až 4 se zhutněním</t>
  </si>
  <si>
    <t xml:space="preserve"> ▽ M46-042 Zemní práce prováděné při montážních pracích, Kabelová lože</t>
  </si>
  <si>
    <t>Kabelové lože 2x10cm štěrkopísek fr. 0-4 mm šířka do 65cm</t>
  </si>
  <si>
    <t>t</t>
  </si>
  <si>
    <t>460000085R</t>
  </si>
  <si>
    <t>Pokládka chráničky optického kabelu materiál HDPE, vnější průměr 40mm, vnitřní průměr 33mm</t>
  </si>
  <si>
    <t xml:space="preserve"> ▽ M46-051 Zemní práce prováděné při montážních pracích, Kabelové prostupy a žlaby</t>
  </si>
  <si>
    <t>Řízený zemní protlak délky do 50 m hloubky do 6 m s protlačením potrubí vnějšího průměru vrtu do 90 mm v hornině tř 1 až 4</t>
  </si>
  <si>
    <t xml:space="preserve"> ▽ M46-060 Zemní práce prováděné při montážních pracích, Odvoz zeminy</t>
  </si>
  <si>
    <t>Přemístění (odvoz) horniny, suti a vybouraných hmot odvoz suti a vybouraných hmot do 1 km</t>
  </si>
  <si>
    <t>Příplatek k odvozu suti a vybouraných hmot za každý další 1 km</t>
  </si>
  <si>
    <t>Přemístění (odvoz) horniny, suti a vybouraných hmot odvoz suti a vybouraných hmot Příplatek k ceně za každý další i započatý 1 km</t>
  </si>
  <si>
    <t>Vodorovné přemístění výkopku nebo sypaniny po suchu na obvyklém dopravním prostředku, bez naložení výkopku, avšak se složením bez rozhrnutí z horniny tř. 1 až 4 na vzdálenost přes 500 do 1 000 m</t>
  </si>
  <si>
    <t>Vodorovné přemístění výkopku nebo sypaniny po suchu na obvyklém dopravním prostředku, bez naložení výkopku, avšak se složením bez rozhrnutí z horniny tř. 1 až 4 na vzdálenost Příplatek k ceně za každých dalších i započatých 1 000 m</t>
  </si>
  <si>
    <t>Vodorovné přemístění výkopku nebo sypaniny nošením s vyprázdněním nádoby na hromady nebo do dopravního prostředku na vzdálenost do 10 m z horniny tř. 1 až 4</t>
  </si>
  <si>
    <t xml:space="preserve"> ▽ M46-062 Zemní práce prováděné při montážních pracích, Úprava terénu</t>
  </si>
  <si>
    <t>Uložení výkopku bez zhutnění s hrubým rozhrnutím v rovině nebo na svahu do 1:5</t>
  </si>
  <si>
    <t>Nakládání výkopku z hornin tř. 1 až 4 přes 100 m3</t>
  </si>
  <si>
    <t>Skládání nebo překládání výkopku z horniny tř. 1 až 4</t>
  </si>
  <si>
    <t xml:space="preserve"> ▽ M46-065 Zemní práce prováděné při montážních pracích, Podkladové vrstvy a vozovky</t>
  </si>
  <si>
    <t>Vozovky a chodníky vyspravení krytu komunikací kladení dlažby po překopech pro pokládání kabelů, včetně rozprostření, urovnání a zhutnění podkladu a provedení lože z kameniva těženého z dlaždic betonových tvarovaných nebo zámkových</t>
  </si>
  <si>
    <t>Řezání stávajících betonových mazanin vyztužených hl do 200 mm</t>
  </si>
  <si>
    <t>odstranění podkladu z betonu do 150 mm přes 200m2</t>
  </si>
  <si>
    <t>Rozebrání dlažeb komunikací pro pěší s přemístěním hmot na skládku na vzdálenost do 3 m nebo s naložením na dopravní prostředek s ložem z kameniva nebo živice a s jakoukoliv výplní spár ručně z betonových nebo kameninových dlaždic, desek jakoukoliv výplní spár ručně z betonových nebo kameninových dlaždic, desek nebo tvarovek</t>
  </si>
  <si>
    <t>Vytrhání obrub s vybouráním lože, s přemístěním hmot na skládku na vzdálenost do 3 m nebo s naložením na dopravní prostředek z krajníků nebo obrubníků stojatých</t>
  </si>
  <si>
    <t>Založení trávníku na půdě předem připravené plochy do 1000 m2 výsevem včetně utažení parkového v rovině nebo na svahu do 1:5</t>
  </si>
  <si>
    <t>Osivo směs travní parková</t>
  </si>
  <si>
    <t>kg</t>
  </si>
  <si>
    <t>Zemina pro terénní úpravy - ornice</t>
  </si>
  <si>
    <t>Osazení silničního obrubníku betonového se zřízením lože, s vyplněním a zatřením spár cementovou maltou stojatého s boční opěrou z betonu prostého, do lože z betonu prostého</t>
  </si>
  <si>
    <t xml:space="preserve"> ▽ M46-092 Zemní práce prováděné při montážních pracích, Zaměření kabelových tras</t>
  </si>
  <si>
    <t>460920094R</t>
  </si>
  <si>
    <t>Geodetické zaměření skutečného provedení celé trasy a bodů zájmu s předepsanou přesností se střední chybou ±0,14 m.</t>
  </si>
  <si>
    <t xml:space="preserve"> ▽ 822-1 - Komunikace pozemní</t>
  </si>
  <si>
    <t>Zpevnění krajnic nebo komunikací pro pěší s rozprostřením a zhutněním, po zhutnění štěrkopískem nebo kamenivem těženým tl. 80 mm</t>
  </si>
  <si>
    <t xml:space="preserve"> ▽ 283 - Polotovary a některé jednoduché výrobky z plastů</t>
  </si>
  <si>
    <t>M</t>
  </si>
  <si>
    <t>Výstražná fólie šíře 340 x 0,4 mm, červená s bleskem</t>
  </si>
  <si>
    <t xml:space="preserve"> ▽ 311 - Součásti spojovací (mimo šrouby)</t>
  </si>
  <si>
    <t>311000101R</t>
  </si>
  <si>
    <t>Spotřební materiál k montážním pracím</t>
  </si>
  <si>
    <t xml:space="preserve"> ▽ 316 - Výrobky trubkové</t>
  </si>
  <si>
    <t>316000106R</t>
  </si>
  <si>
    <t>Stožár K6 6m žárový zinek, EN1461, stožár vícestupňový. sváry s přelisem, vetknutý, výška 6m nad zemí 1x dvířka typ CZ</t>
  </si>
  <si>
    <t>Stožár K8 8m žárový zinek, EN1461, stožár vícestupňový. sváry s přelisem, vetknutý, výška 8m nad zemí 1x dvířka typ CZ</t>
  </si>
  <si>
    <t>316000107R</t>
  </si>
  <si>
    <t>Stožár 10m žárový zinek, EN1461, stožár vícestupňový. sváry s přelisem, vetknutý, výška 10m nad zemí 1x dvířka typ CZ</t>
  </si>
  <si>
    <t>316000110R</t>
  </si>
  <si>
    <t>Výložník s vyložením 300 mm a úhlem vyložení 5°, lomený, s převlečným uchycením, typový výložník ke stožáru typu K s koncovkou 60 mm</t>
  </si>
  <si>
    <t>316000111R</t>
  </si>
  <si>
    <t>Výložník s vyložením 500 mm a úhlem vyložení 5°, lomený, s převlečným uchycením, typový výložník ke stožáru typu K s koncovkou 60 mm</t>
  </si>
  <si>
    <t>Výložník s vyložením 1000 mm a úhlem vyložení 5°, lomený, s převlečným uchycením, typový výložník ke stožáru typu K s koncovkou 60 mm</t>
  </si>
  <si>
    <t>Výložník s vyložením 1500 mm a úhlem vyložení 5°, lomený, s převlečným uchycením, typový výložník ke stožáru typu K s koncovkou 60 mm</t>
  </si>
  <si>
    <t xml:space="preserve"> ▽ 341 - Kabely a vodiče</t>
  </si>
  <si>
    <t>Kabel silový s Cu jádrem CYKY 4x10 mm2</t>
  </si>
  <si>
    <t>kabel silový s Cu jádrem 1 kV 2x1,5mm2</t>
  </si>
  <si>
    <t>Kabel AES 2x16mm2</t>
  </si>
  <si>
    <t>34111007R</t>
  </si>
  <si>
    <t>Náviny a doprava kabelů na cívce</t>
  </si>
  <si>
    <t>34111006R</t>
  </si>
  <si>
    <t xml:space="preserve">Kabelový buben </t>
  </si>
  <si>
    <t xml:space="preserve"> ▽ 345 - Materiál elektroinstalační silový</t>
  </si>
  <si>
    <t>345620143R</t>
  </si>
  <si>
    <t>Odbočovací svorkovnice 25 mm2, 1-pólová</t>
  </si>
  <si>
    <t>Svorkovnice řadová RSA 16</t>
  </si>
  <si>
    <t>Svornice řadová RSA PE 16</t>
  </si>
  <si>
    <t>358000146R</t>
  </si>
  <si>
    <t>Hodiny spínací Astro 1-kanálové, 16A</t>
  </si>
  <si>
    <t>Trubka elektroinstalační ocelová lakovaná závitová 6021 D21 mm</t>
  </si>
  <si>
    <t>345670150R</t>
  </si>
  <si>
    <t>Oko kabelové příložkové 50xM10 7585-10</t>
  </si>
  <si>
    <t>Lišta elektroinstalační nosná kovová holá DIN TS35</t>
  </si>
  <si>
    <t>345710152R</t>
  </si>
  <si>
    <t>Chránička optického kabelu, jednoplášťová, materiál HDPE, vnější průměr 40mm, vnitřní průměr 33mm, zemní provedení, barva oranžová</t>
  </si>
  <si>
    <t>345710153R</t>
  </si>
  <si>
    <t>Spojka chráničky optického kabelu jednoplášťové vnější</t>
  </si>
  <si>
    <t>345710154R</t>
  </si>
  <si>
    <t>Koncovka chráničky optického kabelu jednoplášťové vnější průměr 40mm, zemní provedení</t>
  </si>
  <si>
    <t>345000152R</t>
  </si>
  <si>
    <t>Svorkovnice stožárová SV-A 9.16.4, 1 x nosič pojistek E14, rozbočovací, TN-C</t>
  </si>
  <si>
    <t>jistič1pólový-charakteristika B 2A</t>
  </si>
  <si>
    <t>jistič1pólový-charakteristika B 10A</t>
  </si>
  <si>
    <t>jistič3pólový-charakteristika B 16A</t>
  </si>
  <si>
    <t>358220401R</t>
  </si>
  <si>
    <t xml:space="preserve"> ▽ 348 - Svítidla</t>
  </si>
  <si>
    <t>348380155R</t>
  </si>
  <si>
    <t>LED svítidlo pro veřejné osvětlení s krytím IP66, IK10 ,ve standardu ovládání D4i s konektorem ZHAGA  pro připojení radiového modulu D4i, parametry svítidla v souladu s ČSN EN 60598-1,2,3,ČSN EN 62031, ČSN EN 62471,ČSN EN 550155, ČSN EN6100,ČSN EN61547, 2700K, hmotnost do 5 kg, s možností výměny výzbroje, příkon 10W, kompletní soubor EULUMDAT, certifikace CZ/EU, integrovaná přepěťová ochrana typ 3, inteligentní předřadník pro stmívání a řízení svítidla, referenční typ z výpočtu "SATHEON L-U 10W (p60)</t>
  </si>
  <si>
    <t>348380156R</t>
  </si>
  <si>
    <t>LED svítidlo pro veřejné osvětlení s krytím IP66, IK10,ve standardu ovládání D4i s konektorem ZHAGA  pro připojení radiového modulu D4i, parametry svítidla  v souladu s ČSN EN 60598-1,2,3,ČSN EN 62031, ČSN EN 62471,ČSN EN 550155, ČSN EN6100,ČSN EN61547, 2700K, hmotnost do 5 kg, s možností výměny výzbroje, příkon 15W, kompletní soubor EULUMDAT, certifikace CZ/EU, integrovaná přepěťová ochrana typ 3, inteligentní předřadník pro stmívání a řízení svítidla, referenční typ z výpočtu "SATHEON L-U 15W (p60)</t>
  </si>
  <si>
    <t>LED svítidlo pro veřejné osvětlení s krytím IP66, IK10,ve standardu ovládání D4i s konektorem ZHAGA  pro připojení radiového modulu D4i, parametry svítidla  v souladu s ČSN EN 60598-1,2,3,ČSN EN 62031, ČSN EN 62471,ČSN EN 550155, ČSN EN6100,ČSN EN61547, 2700K, hmotnost do 5 kg, s možností výměny výzbroje, příkon 20W, kompletní soubor EULUMDAT, certifikace CZ/EU, integrovaná přepěťová ochrana typ 3, inteligentní předřadník pro stmívání a řízení svítidla, referenční typ z výpočtu "SATHEON L-U 20W (p60)</t>
  </si>
  <si>
    <t>348380158R</t>
  </si>
  <si>
    <t>LED svítidlo pro veřejné osvětlení s krytím IP66, IK10,ve standardu ovládání D4i s konektorem ZHAGA  pro připojení radiového modulu D4i, parametry svítidla  v souladu s ČSN EN 60598-1,2,3,ČSN EN 62031, ČSN EN 62471,ČSN EN 550155, ČSN EN6100,ČSN EN61547, 2700K, hmotnost do 5 kg, s možností výměny výzbroje, příkon 30W, kompletní soubor EULUMDAT, certifikace CZ/EU, integrovaná přepěťová ochrana typ 3, inteligentní předřadník pro stmívání a řízení svítidla, referenční typ z výpočtu "SATHEON L-U 50W (p60)</t>
  </si>
  <si>
    <t>741490134R</t>
  </si>
  <si>
    <t>LED svítidlo pro veřejné osvětlení s krytím IP66, IK10 ,ve standardu ovládání D4i s konektorem ZHAGA  pro připojení radiového modulu D4i, parametry svítidla  v souladu s ČSN EN 60598-1,2,3,ČSN EN 62031, ČSN EN 62471,ČSN EN 550155, ČSN EN6100,ČSN EN61547, 2700K, hmotnost do 5 kg, s možností výměny výzbroje, příkon 40W, kompletní soubor EULUMDAT, certifikace CZ/EU, integrovaná přepěťová ochrana typ 3, inteligentní předřadník pro stmívání a řízení svítidla, referenční typ z výpočtu "SATHEON L-U 40W (p60)</t>
  </si>
  <si>
    <t xml:space="preserve"> ▽ 354 - Kondenzátory silové, součásti montážní rozvodů a hromosvodů</t>
  </si>
  <si>
    <t>svorka odbočovací a spojovací pro spojování kruhových a páskových vodičů, FeZn</t>
  </si>
  <si>
    <t>Drát zemnící 10 mm FeZn</t>
  </si>
  <si>
    <t>Hmota nátěrová asfaltová krycí (email) na kovy</t>
  </si>
  <si>
    <t xml:space="preserve"> ▽ 357 - Rozváděče</t>
  </si>
  <si>
    <t>357000170R</t>
  </si>
  <si>
    <t>Rozvaděčová sestava (přípojková, elektroměrová a ovládací skříň) samostatně stojící s volnou DIN pro slaboproudou instalaci + pojistkový spodek, specifikace v STZ</t>
  </si>
  <si>
    <t>357000171R</t>
  </si>
  <si>
    <t>Indikátor fází 3 pólový na DIN</t>
  </si>
  <si>
    <t>111630023R</t>
  </si>
  <si>
    <t>Příprava pro komunikační modul do rozvaděče nebo do rozvodné krabice s upevněním na stožár s integrovaným LTE/4G modemem  pro vzdálenou komunikaci mezi RVO a inteligentními předřadníky svítidel, montáž na DIN, standardní příkazy řízení svítidel DIM+, DIM-, ON, OFF, nastavování profilů stmívání, RTC modul, integrovaná anténa a RSA konektor pro připojení externí antény. Modul musí mít vyvedeny standardní porty RS232, I2C, volitelně potom SPI, USB, CANBUS. Konektivita zařízení musí umožňovat připojení doplňujícího HW pro komunikaci po sběrnici Wireless M-BUS pro standardizované odečítání vodoměrů (vodoměry nejsou součástí dodávky). Zařízení musí umožňovat plné End to End šifrování komunikace se svítidly. Zařízení musí umožňovat neplacenou komunikaci ve volném pásmu 433 nebo 868 MHz. Komunikační protokol musí být opensource řešení, např. LoRaWAN., min 12 pozic DIN s montážním prostorem pro koaxiální kabely antény, dostatečný prostor nad a pod DIN</t>
  </si>
  <si>
    <t>357000189R</t>
  </si>
  <si>
    <t>Pojistková skříň pro převod vedení (nadzemní-podzemní)</t>
  </si>
  <si>
    <t xml:space="preserve"> ▽ 358 - Přístroje elektrické (bez měřicích)</t>
  </si>
  <si>
    <t>Stykač vzduchový 3pólový C9.10 220-230V / 50Hz</t>
  </si>
  <si>
    <t>358210175R</t>
  </si>
  <si>
    <t>Kompenzační stykač pro tlumení náběhových proudů tzv. inrush current</t>
  </si>
  <si>
    <t>Nožová pojistka 00C 16A</t>
  </si>
  <si>
    <t xml:space="preserve"> ▽ 583 - Kámen přírodní a štěrkopísky</t>
  </si>
  <si>
    <t>štěrkopísek frakce 0-4 třída B - recyklát stejné frakce</t>
  </si>
  <si>
    <t xml:space="preserve"> ▽ 589 - Polotovary technologické pomocné stavební výroby</t>
  </si>
  <si>
    <t>směs pro asfaltový beton jemnozrnný vrstva obrusná pojivo 50/70 do 8 mm tř. 2</t>
  </si>
  <si>
    <t>směs pro asfaltový beton hrubozrnný vrstva ložní pojivo 50/70 do 16 mm tř. 1</t>
  </si>
  <si>
    <t>směs pro beton třída C25-30 XF3 frakce do 8 mm</t>
  </si>
  <si>
    <t>žlab kabelový betonový k ochraně zemního drátovodného vedení 100x31x19 cm pro křížení a souběh inženýrských sítí  TK1 vč. krytek</t>
  </si>
  <si>
    <t>obrubník betonový silniční 100 x 15 x 25 cm</t>
  </si>
  <si>
    <t>obrubník betonový silniční nájezdový 100x15x15 cm</t>
  </si>
  <si>
    <t>obrubník betonový chodníkový 100x10x25 cm</t>
  </si>
  <si>
    <t xml:space="preserve"> ▽ 592 - Prefabrikáty železobet. pro želez.značkování</t>
  </si>
  <si>
    <t>592000184R</t>
  </si>
  <si>
    <t>592000183R</t>
  </si>
  <si>
    <t>592000185R</t>
  </si>
  <si>
    <t xml:space="preserve"> ▽ 946 Odvozy suti a vybouraných hmot</t>
  </si>
  <si>
    <t>Poplatek za uložení stavebního odpadu zeminy a kamení zatříděného kódem 170 504</t>
  </si>
  <si>
    <t>Poplatek za uložení stavebního odpadu betonového zatříděného kódem 170 101</t>
  </si>
  <si>
    <t>Poplatek za uložení stavebního odpadu z asfaltových směsí bez obsahu dehtu zatříděného kódem 170 302</t>
  </si>
  <si>
    <t>Poplatek za uložení stavebního odpadu železobetonového zatříděného kódem 170 101</t>
  </si>
  <si>
    <t>Poplatek za uložení směsného stavebního a demoličního odpadu zatříděného kódem 170 904</t>
  </si>
  <si>
    <t xml:space="preserve"> ▽ Ostatní, nezařazené</t>
  </si>
  <si>
    <t>491000208R</t>
  </si>
  <si>
    <t xml:space="preserve">Předplacené rozšířené záruční plnění mimo standardní záruční podmínky stanovené zákonem 89/2012 Sb. - předplacená záruka obsahuje dojezdy a výměny svítidel a ostatních prvků infrastruktury u nichž je nahlášena závada přímo v místě plnění díla s vysokozdvižnou plošinou dodavatele zakázky, případně výměna vadných dílů a oprava přímo v místě plnění díla po dobu záruční lhůty dle nabídky, minimálně pak po dobu 60 měsíců od řádného předání díla. Všechny náklady na provoz plošiny a záručního plnění, jakožto všechny ostatní náklady spojené s provozem díla po dobu záruky musí být uvedeny součtem v této položce, která je stanovená v souladu s náklady životního cyklu dle § 117 Náklady životního cyklu Zákona. </t>
  </si>
  <si>
    <t>491000211R</t>
  </si>
  <si>
    <t>Zakreslení tras vedení a nového číslování stožárů v pasportu VO a kartě majetku obce + oštítkování stožárů nerezovými štítky s 4 místnými číslicemi snýtované s tělesem stožáru</t>
  </si>
  <si>
    <t>Celková prohlídka elektrického rozvodu a zařízení do 1 milionu Kč</t>
  </si>
  <si>
    <t>Zařízení staveniště zabezpečení staveniště oplocení staveniště</t>
  </si>
  <si>
    <t>Opotřebení frézovacích nožů pro živičné povrchy</t>
  </si>
  <si>
    <t>Dočasné zajištění potrubí ocelového nebo litinového DN do 500 mm</t>
  </si>
  <si>
    <t>Dočasné zajištění potrubí z PE DN do 500 mm</t>
  </si>
  <si>
    <t>Dočasné zajištění kabelů a kabelových tratí ze 3 volně ložených kabelů</t>
  </si>
  <si>
    <t>Kontrola stavu v rozvodně nn do 3 výzbrojních jednotek rozvodných zařízení</t>
  </si>
  <si>
    <t>491000220R</t>
  </si>
  <si>
    <t>Uložení chráničky optického kabelu, jednoplášťová, materiál HDPE, vnější průměr 40mm, vnitřní průměr 33mm, zemní provedení, barva oranžová</t>
  </si>
  <si>
    <t>491000221R</t>
  </si>
  <si>
    <t>Provedeníspojky chráničky optického kabelu jednoplášťové vnější</t>
  </si>
  <si>
    <t>491000222R</t>
  </si>
  <si>
    <t>Provedení koncovky chráničky optického kabelu jednoplášťové vnější průměr 40mm, zemní provedení</t>
  </si>
  <si>
    <t xml:space="preserve"> ▽ Vedlejší a ostatní náklady, BOZP</t>
  </si>
  <si>
    <t>Montáž a demontáž dočasných dopravních zábran reflexních, šířky 3 m</t>
  </si>
  <si>
    <t>Zařízení staveniště zabezpečení staveniště informační tabule</t>
  </si>
  <si>
    <t>Nájem podstavce pro dopravní značku za 1 den/nad 7 dní</t>
  </si>
  <si>
    <t>Nájem dopravní značky základní za 1 den/nad 7 dní</t>
  </si>
  <si>
    <t>Nájem zábrany reflexní 1,5m za 1 den/do 7 dní</t>
  </si>
  <si>
    <t>Nájem kužele reflexního 600mm za 1 den/nad 7 dní</t>
  </si>
  <si>
    <t xml:space="preserve"> ▽ VRN</t>
  </si>
  <si>
    <t>Inženýrská činnost inženýrská činnost ostatní náklady vzniklé v souvislosti s realizací stavby</t>
  </si>
  <si>
    <t>Inženýrská činnost posudky technické požadavky na výrobky</t>
  </si>
  <si>
    <t>Inženýrská činnost ostatní náklady vzniklé v souvislosti s realizací stavby - DIO</t>
  </si>
  <si>
    <t>Inženýrská činnost - zajištění připojení nového odběrného místa u distributora energie</t>
  </si>
  <si>
    <t>Průzkumné, geodetické a projektové práce geodetické práce před výstavbou</t>
  </si>
  <si>
    <t>Zkoušky a prohlídky elektrických rozvodů a zařízení celková prohlídka, zkoušení, měření a vyhotovení revizní zprávy pro objem montážních prací Příplatek k ceně -0003 za každých dalších i započatých 500 tisíc Kč přes 1000 tisíc Kč</t>
  </si>
  <si>
    <t>741810236R</t>
  </si>
  <si>
    <t>Revizní zpráva</t>
  </si>
  <si>
    <t>▷</t>
  </si>
  <si>
    <t xml:space="preserve"> ▶ VRN (vedlejší rozpočtové náklady nezařazené v SO401) </t>
  </si>
  <si>
    <t xml:space="preserve"> ▶ Celkové výdaje projektu bez DPH (SO401 + VRN PD ceny ÚRS) </t>
  </si>
  <si>
    <t>▷▷</t>
  </si>
  <si>
    <t xml:space="preserve"> ▶ Celkové výdaje projektu včetně 21% DPH (SO401 + VRN PD ceny ÚRS)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</si>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</sst>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Arial"/>
      <scheme val="minor"/>
    </font>
    <font>
      <sz val="9"/>
      <color theme="1"/>
      <name val="Source Sans Pro"/>
    </font>
    <font>
      <b/>
      <sz val="9"/>
      <color theme="1"/>
      <name val="Source Sans Pro"/>
    </font>
    <font>
      <sz val="9"/>
      <color rgb="FFFF0000"/>
      <name val="Source Sans Pro"/>
    </font>
    <font>
      <sz val="8"/>
      <color theme="1"/>
      <name val="Source Sans Pro"/>
    </font>
    <font>
      <b/>
      <sz val="9"/>
      <color rgb="FFFF0000"/>
      <name val="Source Sans Pro"/>
    </font>
    <font>
      <sz val="9"/>
      <color rgb="FF000000"/>
      <name val="Source Sans Pro"/>
    </font>
    <font>
      <sz val="9"/>
      <color rgb="FF0000FF"/>
      <name val="Source Sans Pro"/>
    </font>
    <font>
      <b/>
      <sz val="9"/>
      <color rgb="FF000000"/>
      <name val="Source Sans Pro"/>
    </font>
    <font>
      <b/>
      <sz val="9"/>
      <color rgb="FFFFD666"/>
      <name val="Source Sans Pro"/>
    </font>
  </fonts>
  <fills count="5">
    <fill>
      <patternFill patternType="none"/>
    </fill>
    <fill>
      <patternFill patternType="gray125"/>
    </fill>
    <fill>
      <patternFill patternType="solid">
        <fgColor rgb="FFD3D3D3"/>
        <bgColor rgb="FFD3D3D3"/>
      </patternFill>
    </fill>
    <fill>
      <patternFill patternType="solid">
        <fgColor rgb="FFFFFFE0"/>
        <bgColor rgb="FFFFFFE0"/>
      </patternFill>
    </fill>
    <fill>
      <patternFill patternType="solid">
        <fgColor rgb="FFFFD666"/>
        <bgColor rgb="FFFFD666"/>
      </patternFill>
    </fill>
  </fills>
  <borders count="1">
    <border>
      <left/>
      <right/>
      <top/>
      <bottom/>
      <diagonal/>
    </border>
  </borders>
  <cellStyleXfs count="1">
    <xf numFmtId="0" fontId="0" fillId="0" borderId="0"/>
  </cellStyleXfs>
  <cellXfs count="30">
    <xf numFmtId="0" fontId="0" fillId="0" borderId="0" xfId="0"/>
    <xf numFmtId="0" fontId="1" fillId="0" borderId="0" xfId="0" applyFont="1"/>
    <xf numFmtId="0" fontId="2" fillId="0" borderId="0" xfId="0" applyFont="1"/>
    <xf numFmtId="0" fontId="2" fillId="0" borderId="0" xfId="0" applyFont="1" applyAlignment="1">
      <alignment wrapText="1"/>
    </xf>
    <xf numFmtId="0" fontId="3" fillId="0" borderId="0" xfId="0" applyFont="1"/>
    <xf numFmtId="4" fontId="3" fillId="0" borderId="0" xfId="0" applyNumberFormat="1" applyFont="1"/>
    <xf numFmtId="0" fontId="1" fillId="0" borderId="0" xfId="0" applyFont="1" applyAlignment="1">
      <alignment wrapText="1"/>
    </xf>
    <xf numFmtId="0" fontId="2" fillId="2" borderId="0" xfId="0" applyFont="1" applyFill="1"/>
    <xf numFmtId="0" fontId="2" fillId="2" borderId="0" xfId="0" applyFont="1" applyFill="1" applyAlignment="1">
      <alignment wrapText="1"/>
    </xf>
    <xf numFmtId="0" fontId="5" fillId="2" borderId="0" xfId="0" applyFont="1" applyFill="1"/>
    <xf numFmtId="4" fontId="5" fillId="2" borderId="0" xfId="0" applyNumberFormat="1" applyFont="1" applyFill="1"/>
    <xf numFmtId="0" fontId="1" fillId="3" borderId="0" xfId="0" applyFont="1" applyFill="1"/>
    <xf numFmtId="0" fontId="6" fillId="0" borderId="0" xfId="0" applyFont="1"/>
    <xf numFmtId="0" fontId="6" fillId="3" borderId="0" xfId="0" applyFont="1" applyFill="1" applyAlignment="1">
      <alignment wrapText="1"/>
    </xf>
    <xf numFmtId="0" fontId="6" fillId="3" borderId="0" xfId="0" applyFont="1" applyFill="1"/>
    <xf numFmtId="4" fontId="3" fillId="3" borderId="0" xfId="0" applyNumberFormat="1" applyFont="1" applyFill="1"/>
    <xf numFmtId="0" fontId="6" fillId="0" borderId="0" xfId="0" applyFont="1" applyAlignment="1">
      <alignment horizontal="right"/>
    </xf>
    <xf numFmtId="0" fontId="2" fillId="2" borderId="0" xfId="0" applyFont="1" applyFill="1" applyAlignment="1">
      <alignment horizontal="right"/>
    </xf>
    <xf numFmtId="0" fontId="7" fillId="0" borderId="0" xfId="0" applyFont="1"/>
    <xf numFmtId="0" fontId="7" fillId="0" borderId="0" xfId="0" applyFont="1" applyAlignment="1">
      <alignment horizontal="right"/>
    </xf>
    <xf numFmtId="0" fontId="7" fillId="3" borderId="0" xfId="0" applyFont="1" applyFill="1" applyAlignment="1">
      <alignment wrapText="1"/>
    </xf>
    <xf numFmtId="0" fontId="7" fillId="3" borderId="0" xfId="0" applyFont="1" applyFill="1"/>
    <xf numFmtId="0" fontId="8" fillId="4" borderId="0" xfId="0" applyFont="1" applyFill="1"/>
    <xf numFmtId="0" fontId="9" fillId="4" borderId="0" xfId="0" applyFont="1" applyFill="1"/>
    <xf numFmtId="0" fontId="9" fillId="4" borderId="0" xfId="0" applyFont="1" applyFill="1" applyAlignment="1">
      <alignment horizontal="right"/>
    </xf>
    <xf numFmtId="0" fontId="8" fillId="4" borderId="0" xfId="0" applyFont="1" applyFill="1" applyAlignment="1">
      <alignment wrapText="1"/>
    </xf>
    <xf numFmtId="4" fontId="9" fillId="4" borderId="0" xfId="0" applyNumberFormat="1" applyFont="1" applyFill="1"/>
    <xf numFmtId="4" fontId="8" fillId="4" borderId="0" xfId="0" applyNumberFormat="1" applyFont="1" applyFill="1"/>
    <xf numFmtId="0" fontId="4" fillId="0" borderId="0" xfId="0" applyFont="1" applyAlignment="1">
      <alignment wrapText="1"/>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H212"/>
  <sheetViews>
    <sheetView tabSelected="1" topLeftCell="A195" workbookViewId="0">
      <selection activeCell="J219" sqref="J219"/>
    </sheetView>
  </sheetViews>
  <sheetFormatPr defaultColWidth="12.5703125" defaultRowHeight="12.75" x14ac:dyDescent="0.2"/>
  <cols>
    <col min="1" max="2" width="3.85546875" customWidth="1"/>
    <col min="3" max="3" width="12.5703125" customWidth="1"/>
    <col min="4" max="4" width="75.140625" customWidth="1"/>
    <col min="5" max="5" width="6.42578125" customWidth="1"/>
    <col min="6" max="8" width="10.140625" customWidth="1"/>
  </cols>
  <sheetData>
    <row r="1" spans="1:8" x14ac:dyDescent="0.2">
      <c r="A1" s="1"/>
      <c r="B1" s="1"/>
      <c r="C1" s="2" t="s">
        <v>0</v>
      </c>
      <c r="D1" s="3" t="s">
        <v>1</v>
      </c>
      <c r="E1" s="4"/>
      <c r="F1" s="5"/>
      <c r="G1" s="5"/>
      <c r="H1" s="5"/>
    </row>
    <row r="2" spans="1:8" x14ac:dyDescent="0.2">
      <c r="A2" s="1"/>
      <c r="B2" s="1"/>
      <c r="C2" s="1" t="s">
        <v>2</v>
      </c>
      <c r="D2" s="6" t="s">
        <v>3</v>
      </c>
      <c r="E2" s="4"/>
      <c r="F2" s="5"/>
      <c r="G2" s="5"/>
      <c r="H2" s="5"/>
    </row>
    <row r="3" spans="1:8" x14ac:dyDescent="0.2">
      <c r="A3" s="1"/>
      <c r="B3" s="1"/>
      <c r="C3" s="1" t="s">
        <v>4</v>
      </c>
      <c r="D3" s="6" t="s">
        <v>5</v>
      </c>
      <c r="E3" s="4"/>
      <c r="F3" s="5"/>
      <c r="G3" s="5"/>
      <c r="H3" s="5"/>
    </row>
    <row r="4" spans="1:8" ht="186" customHeight="1" x14ac:dyDescent="0.2">
      <c r="A4" s="1"/>
      <c r="B4" s="28" t="s">
        <v>6</v>
      </c>
      <c r="C4" s="29"/>
      <c r="D4" s="29"/>
      <c r="E4" s="29"/>
      <c r="F4" s="29"/>
      <c r="G4" s="29"/>
      <c r="H4" s="29"/>
    </row>
    <row r="5" spans="1:8" x14ac:dyDescent="0.2">
      <c r="A5" s="7"/>
      <c r="B5" s="7" t="s">
        <v>7</v>
      </c>
      <c r="C5" s="7"/>
      <c r="D5" s="8"/>
      <c r="E5" s="9"/>
      <c r="F5" s="10"/>
      <c r="G5" s="10"/>
      <c r="H5" s="10"/>
    </row>
    <row r="6" spans="1:8" x14ac:dyDescent="0.2">
      <c r="A6" s="7"/>
      <c r="B6" s="7" t="s">
        <v>8</v>
      </c>
      <c r="C6" s="7"/>
      <c r="D6" s="8"/>
      <c r="E6" s="9"/>
      <c r="F6" s="10"/>
      <c r="G6" s="10"/>
      <c r="H6" s="10"/>
    </row>
    <row r="7" spans="1:8" x14ac:dyDescent="0.2">
      <c r="A7" s="7"/>
      <c r="B7" s="7" t="s">
        <v>9</v>
      </c>
      <c r="C7" s="7"/>
      <c r="D7" s="8"/>
      <c r="E7" s="9"/>
      <c r="F7" s="10"/>
      <c r="G7" s="10"/>
      <c r="H7" s="10"/>
    </row>
    <row r="8" spans="1:8" ht="24" x14ac:dyDescent="0.2">
      <c r="A8" s="11">
        <v>1</v>
      </c>
      <c r="B8" s="12" t="s">
        <v>10</v>
      </c>
      <c r="C8" s="12">
        <v>210100099</v>
      </c>
      <c r="D8" s="13" t="s">
        <v>11</v>
      </c>
      <c r="E8" s="14" t="s">
        <v>12</v>
      </c>
      <c r="F8" s="15">
        <v>501</v>
      </c>
      <c r="G8" s="15"/>
      <c r="H8" s="15">
        <f t="shared" ref="H8:H209" si="0">IF(ISBLANK(F8),"",F8*G8)</f>
        <v>0</v>
      </c>
    </row>
    <row r="9" spans="1:8" x14ac:dyDescent="0.2">
      <c r="A9" s="11">
        <v>2</v>
      </c>
      <c r="B9" s="12" t="s">
        <v>10</v>
      </c>
      <c r="C9" s="16">
        <v>741122144</v>
      </c>
      <c r="D9" s="13" t="s">
        <v>13</v>
      </c>
      <c r="E9" s="14" t="s">
        <v>14</v>
      </c>
      <c r="F9" s="15">
        <v>241</v>
      </c>
      <c r="G9" s="15"/>
      <c r="H9" s="15">
        <f t="shared" si="0"/>
        <v>0</v>
      </c>
    </row>
    <row r="10" spans="1:8" x14ac:dyDescent="0.2">
      <c r="A10" s="11">
        <v>3</v>
      </c>
      <c r="B10" s="12" t="s">
        <v>10</v>
      </c>
      <c r="C10" s="16">
        <v>741122611</v>
      </c>
      <c r="D10" s="13" t="s">
        <v>15</v>
      </c>
      <c r="E10" s="14" t="s">
        <v>14</v>
      </c>
      <c r="F10" s="15">
        <v>833</v>
      </c>
      <c r="G10" s="15"/>
      <c r="H10" s="15">
        <f t="shared" si="0"/>
        <v>0</v>
      </c>
    </row>
    <row r="11" spans="1:8" x14ac:dyDescent="0.2">
      <c r="A11" s="7"/>
      <c r="B11" s="7" t="s">
        <v>16</v>
      </c>
      <c r="C11" s="17"/>
      <c r="D11" s="8"/>
      <c r="E11" s="9"/>
      <c r="F11" s="10"/>
      <c r="G11" s="10"/>
      <c r="H11" s="10" t="str">
        <f t="shared" si="0"/>
        <v/>
      </c>
    </row>
    <row r="12" spans="1:8" ht="48" x14ac:dyDescent="0.2">
      <c r="A12" s="11">
        <v>4</v>
      </c>
      <c r="B12" s="12" t="s">
        <v>10</v>
      </c>
      <c r="C12" s="16" t="s">
        <v>17</v>
      </c>
      <c r="D12" s="13" t="s">
        <v>18</v>
      </c>
      <c r="E12" s="14" t="s">
        <v>12</v>
      </c>
      <c r="F12" s="15">
        <v>1</v>
      </c>
      <c r="G12" s="15"/>
      <c r="H12" s="15">
        <f t="shared" si="0"/>
        <v>0</v>
      </c>
    </row>
    <row r="13" spans="1:8" x14ac:dyDescent="0.2">
      <c r="A13" s="11">
        <v>5</v>
      </c>
      <c r="B13" s="12" t="s">
        <v>10</v>
      </c>
      <c r="C13" s="16" t="s">
        <v>19</v>
      </c>
      <c r="D13" s="13" t="s">
        <v>20</v>
      </c>
      <c r="E13" s="14" t="s">
        <v>12</v>
      </c>
      <c r="F13" s="15">
        <v>1</v>
      </c>
      <c r="G13" s="15"/>
      <c r="H13" s="15">
        <f t="shared" si="0"/>
        <v>0</v>
      </c>
    </row>
    <row r="14" spans="1:8" x14ac:dyDescent="0.2">
      <c r="A14" s="11">
        <v>6</v>
      </c>
      <c r="B14" s="12" t="s">
        <v>10</v>
      </c>
      <c r="C14" s="16">
        <v>741320022</v>
      </c>
      <c r="D14" s="13" t="s">
        <v>21</v>
      </c>
      <c r="E14" s="14" t="s">
        <v>22</v>
      </c>
      <c r="F14" s="15">
        <v>6</v>
      </c>
      <c r="G14" s="15"/>
      <c r="H14" s="15">
        <f t="shared" si="0"/>
        <v>0</v>
      </c>
    </row>
    <row r="15" spans="1:8" x14ac:dyDescent="0.2">
      <c r="A15" s="11">
        <v>7</v>
      </c>
      <c r="B15" s="12" t="s">
        <v>10</v>
      </c>
      <c r="C15" s="16">
        <v>741320115</v>
      </c>
      <c r="D15" s="13" t="s">
        <v>23</v>
      </c>
      <c r="E15" s="14" t="s">
        <v>22</v>
      </c>
      <c r="F15" s="15">
        <v>28</v>
      </c>
      <c r="G15" s="15"/>
      <c r="H15" s="15">
        <f t="shared" si="0"/>
        <v>0</v>
      </c>
    </row>
    <row r="16" spans="1:8" x14ac:dyDescent="0.2">
      <c r="A16" s="11">
        <v>8</v>
      </c>
      <c r="B16" s="12" t="s">
        <v>10</v>
      </c>
      <c r="C16" s="16">
        <v>741320175</v>
      </c>
      <c r="D16" s="13" t="s">
        <v>24</v>
      </c>
      <c r="E16" s="14" t="s">
        <v>22</v>
      </c>
      <c r="F16" s="15">
        <v>1</v>
      </c>
      <c r="G16" s="15"/>
      <c r="H16" s="15">
        <f t="shared" si="0"/>
        <v>0</v>
      </c>
    </row>
    <row r="17" spans="1:8" x14ac:dyDescent="0.2">
      <c r="A17" s="11">
        <v>9</v>
      </c>
      <c r="B17" s="12" t="s">
        <v>10</v>
      </c>
      <c r="C17" s="16">
        <v>741322141</v>
      </c>
      <c r="D17" s="13" t="s">
        <v>25</v>
      </c>
      <c r="E17" s="14" t="s">
        <v>22</v>
      </c>
      <c r="F17" s="15">
        <v>1</v>
      </c>
      <c r="G17" s="15"/>
      <c r="H17" s="15">
        <f t="shared" si="0"/>
        <v>0</v>
      </c>
    </row>
    <row r="18" spans="1:8" x14ac:dyDescent="0.2">
      <c r="A18" s="11">
        <v>10</v>
      </c>
      <c r="B18" s="12" t="s">
        <v>10</v>
      </c>
      <c r="C18" s="16" t="s">
        <v>26</v>
      </c>
      <c r="D18" s="13" t="s">
        <v>27</v>
      </c>
      <c r="E18" s="14" t="s">
        <v>12</v>
      </c>
      <c r="F18" s="15">
        <v>1</v>
      </c>
      <c r="G18" s="15"/>
      <c r="H18" s="15">
        <f t="shared" si="0"/>
        <v>0</v>
      </c>
    </row>
    <row r="19" spans="1:8" x14ac:dyDescent="0.2">
      <c r="A19" s="11">
        <v>11</v>
      </c>
      <c r="B19" s="12" t="s">
        <v>10</v>
      </c>
      <c r="C19" s="16" t="s">
        <v>28</v>
      </c>
      <c r="D19" s="13" t="s">
        <v>29</v>
      </c>
      <c r="E19" s="14" t="s">
        <v>12</v>
      </c>
      <c r="F19" s="15">
        <v>74</v>
      </c>
      <c r="G19" s="15"/>
      <c r="H19" s="15">
        <f t="shared" si="0"/>
        <v>0</v>
      </c>
    </row>
    <row r="20" spans="1:8" ht="60" x14ac:dyDescent="0.2">
      <c r="A20" s="11">
        <v>12</v>
      </c>
      <c r="B20" s="12" t="s">
        <v>10</v>
      </c>
      <c r="C20" s="16" t="s">
        <v>30</v>
      </c>
      <c r="D20" s="13" t="s">
        <v>31</v>
      </c>
      <c r="E20" s="14" t="s">
        <v>12</v>
      </c>
      <c r="F20" s="15">
        <v>1</v>
      </c>
      <c r="G20" s="15"/>
      <c r="H20" s="15">
        <f t="shared" si="0"/>
        <v>0</v>
      </c>
    </row>
    <row r="21" spans="1:8" x14ac:dyDescent="0.2">
      <c r="A21" s="11">
        <v>13</v>
      </c>
      <c r="B21" s="12" t="s">
        <v>10</v>
      </c>
      <c r="C21" s="16" t="s">
        <v>32</v>
      </c>
      <c r="D21" s="13" t="s">
        <v>33</v>
      </c>
      <c r="E21" s="14" t="s">
        <v>12</v>
      </c>
      <c r="F21" s="15">
        <v>1</v>
      </c>
      <c r="G21" s="15"/>
      <c r="H21" s="15">
        <f t="shared" si="0"/>
        <v>0</v>
      </c>
    </row>
    <row r="22" spans="1:8" ht="24" x14ac:dyDescent="0.2">
      <c r="A22" s="11">
        <v>14</v>
      </c>
      <c r="B22" s="12" t="s">
        <v>10</v>
      </c>
      <c r="C22" s="16" t="s">
        <v>34</v>
      </c>
      <c r="D22" s="13" t="s">
        <v>35</v>
      </c>
      <c r="E22" s="14" t="s">
        <v>12</v>
      </c>
      <c r="F22" s="15">
        <v>1</v>
      </c>
      <c r="G22" s="15"/>
      <c r="H22" s="15">
        <f t="shared" si="0"/>
        <v>0</v>
      </c>
    </row>
    <row r="23" spans="1:8" x14ac:dyDescent="0.2">
      <c r="A23" s="11">
        <v>15</v>
      </c>
      <c r="B23" s="12" t="s">
        <v>10</v>
      </c>
      <c r="C23" s="16" t="s">
        <v>36</v>
      </c>
      <c r="D23" s="13" t="s">
        <v>37</v>
      </c>
      <c r="E23" s="14" t="s">
        <v>12</v>
      </c>
      <c r="F23" s="15">
        <v>2</v>
      </c>
      <c r="G23" s="15"/>
      <c r="H23" s="15">
        <f t="shared" si="0"/>
        <v>0</v>
      </c>
    </row>
    <row r="24" spans="1:8" ht="36" x14ac:dyDescent="0.2">
      <c r="A24" s="11">
        <v>16</v>
      </c>
      <c r="B24" s="12" t="s">
        <v>10</v>
      </c>
      <c r="C24" s="16" t="s">
        <v>38</v>
      </c>
      <c r="D24" s="13" t="s">
        <v>39</v>
      </c>
      <c r="E24" s="14" t="s">
        <v>12</v>
      </c>
      <c r="F24" s="15">
        <v>4</v>
      </c>
      <c r="G24" s="15"/>
      <c r="H24" s="15">
        <f t="shared" si="0"/>
        <v>0</v>
      </c>
    </row>
    <row r="25" spans="1:8" x14ac:dyDescent="0.2">
      <c r="A25" s="7"/>
      <c r="B25" s="7" t="s">
        <v>40</v>
      </c>
      <c r="C25" s="17"/>
      <c r="D25" s="8"/>
      <c r="E25" s="9"/>
      <c r="F25" s="10"/>
      <c r="G25" s="10"/>
      <c r="H25" s="10" t="str">
        <f t="shared" si="0"/>
        <v/>
      </c>
    </row>
    <row r="26" spans="1:8" x14ac:dyDescent="0.2">
      <c r="A26" s="11">
        <v>17</v>
      </c>
      <c r="B26" s="12" t="s">
        <v>10</v>
      </c>
      <c r="C26" s="16" t="s">
        <v>41</v>
      </c>
      <c r="D26" s="13" t="s">
        <v>42</v>
      </c>
      <c r="E26" s="14" t="s">
        <v>12</v>
      </c>
      <c r="F26" s="15">
        <v>8</v>
      </c>
      <c r="G26" s="15"/>
      <c r="H26" s="15">
        <f t="shared" si="0"/>
        <v>0</v>
      </c>
    </row>
    <row r="27" spans="1:8" x14ac:dyDescent="0.2">
      <c r="A27" s="11">
        <v>18</v>
      </c>
      <c r="B27" s="12" t="s">
        <v>10</v>
      </c>
      <c r="C27" s="16" t="s">
        <v>41</v>
      </c>
      <c r="D27" s="13" t="s">
        <v>43</v>
      </c>
      <c r="E27" s="14" t="s">
        <v>12</v>
      </c>
      <c r="F27" s="15">
        <v>12</v>
      </c>
      <c r="G27" s="15"/>
      <c r="H27" s="15">
        <f t="shared" si="0"/>
        <v>0</v>
      </c>
    </row>
    <row r="28" spans="1:8" x14ac:dyDescent="0.2">
      <c r="A28" s="11">
        <v>19</v>
      </c>
      <c r="B28" s="12" t="s">
        <v>10</v>
      </c>
      <c r="C28" s="16" t="s">
        <v>41</v>
      </c>
      <c r="D28" s="13" t="s">
        <v>44</v>
      </c>
      <c r="E28" s="14" t="s">
        <v>12</v>
      </c>
      <c r="F28" s="15">
        <v>1</v>
      </c>
      <c r="G28" s="15"/>
      <c r="H28" s="15">
        <f t="shared" si="0"/>
        <v>0</v>
      </c>
    </row>
    <row r="29" spans="1:8" x14ac:dyDescent="0.2">
      <c r="A29" s="11">
        <v>20</v>
      </c>
      <c r="B29" s="12" t="s">
        <v>10</v>
      </c>
      <c r="C29" s="16" t="s">
        <v>45</v>
      </c>
      <c r="D29" s="13" t="s">
        <v>46</v>
      </c>
      <c r="E29" s="14" t="s">
        <v>12</v>
      </c>
      <c r="F29" s="15">
        <v>35</v>
      </c>
      <c r="G29" s="15"/>
      <c r="H29" s="15">
        <f t="shared" si="0"/>
        <v>0</v>
      </c>
    </row>
    <row r="30" spans="1:8" x14ac:dyDescent="0.2">
      <c r="A30" s="11">
        <v>21</v>
      </c>
      <c r="B30" s="12" t="s">
        <v>10</v>
      </c>
      <c r="C30" s="16" t="s">
        <v>45</v>
      </c>
      <c r="D30" s="13" t="s">
        <v>47</v>
      </c>
      <c r="E30" s="14" t="s">
        <v>14</v>
      </c>
      <c r="F30" s="15">
        <v>14</v>
      </c>
      <c r="G30" s="15"/>
      <c r="H30" s="15">
        <f t="shared" si="0"/>
        <v>0</v>
      </c>
    </row>
    <row r="31" spans="1:8" ht="24" x14ac:dyDescent="0.2">
      <c r="A31" s="11">
        <v>22</v>
      </c>
      <c r="B31" s="12" t="s">
        <v>10</v>
      </c>
      <c r="C31" s="16">
        <v>580104001</v>
      </c>
      <c r="D31" s="13" t="s">
        <v>48</v>
      </c>
      <c r="E31" s="14" t="s">
        <v>22</v>
      </c>
      <c r="F31" s="15">
        <v>35</v>
      </c>
      <c r="G31" s="15"/>
      <c r="H31" s="15">
        <f t="shared" si="0"/>
        <v>0</v>
      </c>
    </row>
    <row r="32" spans="1:8" x14ac:dyDescent="0.2">
      <c r="A32" s="11">
        <v>23</v>
      </c>
      <c r="B32" s="12" t="s">
        <v>10</v>
      </c>
      <c r="C32" s="16">
        <v>210204104</v>
      </c>
      <c r="D32" s="13" t="s">
        <v>49</v>
      </c>
      <c r="E32" s="14" t="s">
        <v>22</v>
      </c>
      <c r="F32" s="15">
        <v>30</v>
      </c>
      <c r="G32" s="15"/>
      <c r="H32" s="15">
        <f t="shared" si="0"/>
        <v>0</v>
      </c>
    </row>
    <row r="33" spans="1:8" x14ac:dyDescent="0.2">
      <c r="A33" s="7"/>
      <c r="B33" s="7" t="s">
        <v>50</v>
      </c>
      <c r="C33" s="17"/>
      <c r="D33" s="8"/>
      <c r="E33" s="9"/>
      <c r="F33" s="10"/>
      <c r="G33" s="10"/>
      <c r="H33" s="10" t="str">
        <f t="shared" si="0"/>
        <v/>
      </c>
    </row>
    <row r="34" spans="1:8" ht="24" x14ac:dyDescent="0.2">
      <c r="A34" s="11">
        <v>24</v>
      </c>
      <c r="B34" s="12" t="s">
        <v>10</v>
      </c>
      <c r="C34" s="16">
        <v>741410041</v>
      </c>
      <c r="D34" s="13" t="s">
        <v>51</v>
      </c>
      <c r="E34" s="14" t="s">
        <v>14</v>
      </c>
      <c r="F34" s="15">
        <v>916.3</v>
      </c>
      <c r="G34" s="15"/>
      <c r="H34" s="15">
        <f t="shared" si="0"/>
        <v>0</v>
      </c>
    </row>
    <row r="35" spans="1:8" x14ac:dyDescent="0.2">
      <c r="A35" s="7"/>
      <c r="B35" s="7" t="s">
        <v>52</v>
      </c>
      <c r="C35" s="17"/>
      <c r="D35" s="8"/>
      <c r="E35" s="9"/>
      <c r="F35" s="10"/>
      <c r="G35" s="10"/>
      <c r="H35" s="10" t="str">
        <f t="shared" si="0"/>
        <v/>
      </c>
    </row>
    <row r="36" spans="1:8" x14ac:dyDescent="0.2">
      <c r="A36" s="11">
        <v>25</v>
      </c>
      <c r="B36" s="12" t="s">
        <v>10</v>
      </c>
      <c r="C36" s="16" t="s">
        <v>53</v>
      </c>
      <c r="D36" s="13" t="s">
        <v>54</v>
      </c>
      <c r="E36" s="14" t="s">
        <v>12</v>
      </c>
      <c r="F36" s="15">
        <v>12</v>
      </c>
      <c r="G36" s="15"/>
      <c r="H36" s="15">
        <f t="shared" si="0"/>
        <v>0</v>
      </c>
    </row>
    <row r="37" spans="1:8" x14ac:dyDescent="0.2">
      <c r="A37" s="11">
        <v>26</v>
      </c>
      <c r="B37" s="12" t="s">
        <v>10</v>
      </c>
      <c r="C37" s="16" t="s">
        <v>55</v>
      </c>
      <c r="D37" s="13" t="s">
        <v>56</v>
      </c>
      <c r="E37" s="14" t="s">
        <v>12</v>
      </c>
      <c r="F37" s="15">
        <v>12</v>
      </c>
      <c r="G37" s="15"/>
      <c r="H37" s="15">
        <f t="shared" si="0"/>
        <v>0</v>
      </c>
    </row>
    <row r="38" spans="1:8" x14ac:dyDescent="0.2">
      <c r="A38" s="7"/>
      <c r="B38" s="7" t="s">
        <v>57</v>
      </c>
      <c r="C38" s="17"/>
      <c r="D38" s="8"/>
      <c r="E38" s="9"/>
      <c r="F38" s="10"/>
      <c r="G38" s="10"/>
      <c r="H38" s="10" t="str">
        <f t="shared" si="0"/>
        <v/>
      </c>
    </row>
    <row r="39" spans="1:8" x14ac:dyDescent="0.2">
      <c r="A39" s="11">
        <v>27</v>
      </c>
      <c r="B39" s="12" t="s">
        <v>10</v>
      </c>
      <c r="C39" s="16">
        <v>460010025</v>
      </c>
      <c r="D39" s="13" t="s">
        <v>58</v>
      </c>
      <c r="E39" s="14" t="s">
        <v>59</v>
      </c>
      <c r="F39" s="15">
        <v>1.0548</v>
      </c>
      <c r="G39" s="15"/>
      <c r="H39" s="15">
        <f t="shared" si="0"/>
        <v>0</v>
      </c>
    </row>
    <row r="40" spans="1:8" x14ac:dyDescent="0.2">
      <c r="A40" s="11">
        <v>28</v>
      </c>
      <c r="B40" s="12" t="s">
        <v>10</v>
      </c>
      <c r="C40" s="16">
        <v>460010025</v>
      </c>
      <c r="D40" s="13" t="s">
        <v>60</v>
      </c>
      <c r="E40" s="14" t="s">
        <v>59</v>
      </c>
      <c r="F40" s="15">
        <v>1.0548</v>
      </c>
      <c r="G40" s="15"/>
      <c r="H40" s="15">
        <f t="shared" si="0"/>
        <v>0</v>
      </c>
    </row>
    <row r="41" spans="1:8" ht="24" x14ac:dyDescent="0.2">
      <c r="A41" s="11">
        <v>29</v>
      </c>
      <c r="B41" s="12" t="s">
        <v>10</v>
      </c>
      <c r="C41" s="16">
        <v>460010025</v>
      </c>
      <c r="D41" s="13" t="s">
        <v>61</v>
      </c>
      <c r="E41" s="14" t="s">
        <v>59</v>
      </c>
      <c r="F41" s="15">
        <v>1.0548</v>
      </c>
      <c r="G41" s="15"/>
      <c r="H41" s="15">
        <f t="shared" si="0"/>
        <v>0</v>
      </c>
    </row>
    <row r="42" spans="1:8" ht="24" x14ac:dyDescent="0.2">
      <c r="A42" s="11">
        <v>30</v>
      </c>
      <c r="B42" s="12" t="s">
        <v>10</v>
      </c>
      <c r="C42" s="16">
        <v>460010025</v>
      </c>
      <c r="D42" s="13" t="s">
        <v>62</v>
      </c>
      <c r="E42" s="14" t="s">
        <v>59</v>
      </c>
      <c r="F42" s="15">
        <v>1.0548</v>
      </c>
      <c r="G42" s="15"/>
      <c r="H42" s="15">
        <f t="shared" si="0"/>
        <v>0</v>
      </c>
    </row>
    <row r="43" spans="1:8" ht="24" x14ac:dyDescent="0.2">
      <c r="A43" s="11">
        <v>31</v>
      </c>
      <c r="B43" s="12" t="s">
        <v>10</v>
      </c>
      <c r="C43" s="16">
        <v>460010025</v>
      </c>
      <c r="D43" s="13" t="s">
        <v>63</v>
      </c>
      <c r="E43" s="14" t="s">
        <v>59</v>
      </c>
      <c r="F43" s="15">
        <v>1.0548</v>
      </c>
      <c r="G43" s="15"/>
      <c r="H43" s="15">
        <f t="shared" si="0"/>
        <v>0</v>
      </c>
    </row>
    <row r="44" spans="1:8" x14ac:dyDescent="0.2">
      <c r="A44" s="7"/>
      <c r="B44" s="7" t="s">
        <v>64</v>
      </c>
      <c r="C44" s="17"/>
      <c r="D44" s="8"/>
      <c r="E44" s="9"/>
      <c r="F44" s="10"/>
      <c r="G44" s="10"/>
      <c r="H44" s="10" t="str">
        <f t="shared" si="0"/>
        <v/>
      </c>
    </row>
    <row r="45" spans="1:8" ht="36" x14ac:dyDescent="0.2">
      <c r="A45" s="11">
        <v>32</v>
      </c>
      <c r="B45" s="12" t="s">
        <v>10</v>
      </c>
      <c r="C45" s="16">
        <v>979071011</v>
      </c>
      <c r="D45" s="13" t="s">
        <v>65</v>
      </c>
      <c r="E45" s="14" t="s">
        <v>66</v>
      </c>
      <c r="F45" s="15">
        <v>9.2399999999999984</v>
      </c>
      <c r="G45" s="15"/>
      <c r="H45" s="15">
        <f t="shared" si="0"/>
        <v>0</v>
      </c>
    </row>
    <row r="46" spans="1:8" ht="36" x14ac:dyDescent="0.2">
      <c r="A46" s="11">
        <v>33</v>
      </c>
      <c r="B46" s="12" t="s">
        <v>10</v>
      </c>
      <c r="C46" s="16">
        <v>460030039</v>
      </c>
      <c r="D46" s="13" t="s">
        <v>67</v>
      </c>
      <c r="E46" s="14" t="s">
        <v>66</v>
      </c>
      <c r="F46" s="15">
        <v>9.2399999999999984</v>
      </c>
      <c r="G46" s="15"/>
      <c r="H46" s="15">
        <f t="shared" si="0"/>
        <v>0</v>
      </c>
    </row>
    <row r="47" spans="1:8" ht="24" x14ac:dyDescent="0.2">
      <c r="A47" s="11">
        <v>34</v>
      </c>
      <c r="B47" s="12" t="s">
        <v>10</v>
      </c>
      <c r="C47" s="16">
        <v>460030095</v>
      </c>
      <c r="D47" s="13" t="s">
        <v>68</v>
      </c>
      <c r="E47" s="14" t="s">
        <v>14</v>
      </c>
      <c r="F47" s="15">
        <v>50</v>
      </c>
      <c r="G47" s="15"/>
      <c r="H47" s="15">
        <f t="shared" si="0"/>
        <v>0</v>
      </c>
    </row>
    <row r="48" spans="1:8" ht="36" x14ac:dyDescent="0.2">
      <c r="A48" s="11">
        <v>35</v>
      </c>
      <c r="B48" s="12" t="s">
        <v>10</v>
      </c>
      <c r="C48" s="16">
        <v>938909611</v>
      </c>
      <c r="D48" s="13" t="s">
        <v>69</v>
      </c>
      <c r="E48" s="14" t="s">
        <v>66</v>
      </c>
      <c r="F48" s="15">
        <v>248</v>
      </c>
      <c r="G48" s="15"/>
      <c r="H48" s="15">
        <f t="shared" si="0"/>
        <v>0</v>
      </c>
    </row>
    <row r="49" spans="1:8" ht="36" x14ac:dyDescent="0.2">
      <c r="A49" s="11">
        <v>36</v>
      </c>
      <c r="B49" s="12" t="s">
        <v>10</v>
      </c>
      <c r="C49" s="16">
        <v>460030022</v>
      </c>
      <c r="D49" s="13" t="s">
        <v>70</v>
      </c>
      <c r="E49" s="14" t="s">
        <v>66</v>
      </c>
      <c r="F49" s="15">
        <v>23</v>
      </c>
      <c r="G49" s="15"/>
      <c r="H49" s="15">
        <f t="shared" si="0"/>
        <v>0</v>
      </c>
    </row>
    <row r="50" spans="1:8" ht="36" x14ac:dyDescent="0.2">
      <c r="A50" s="11">
        <v>37</v>
      </c>
      <c r="B50" s="12" t="s">
        <v>10</v>
      </c>
      <c r="C50" s="16">
        <v>460030024</v>
      </c>
      <c r="D50" s="13" t="s">
        <v>71</v>
      </c>
      <c r="E50" s="14" t="s">
        <v>66</v>
      </c>
      <c r="F50" s="15">
        <v>19</v>
      </c>
      <c r="G50" s="15"/>
      <c r="H50" s="15">
        <f t="shared" si="0"/>
        <v>0</v>
      </c>
    </row>
    <row r="51" spans="1:8" ht="24" x14ac:dyDescent="0.2">
      <c r="A51" s="11">
        <v>38</v>
      </c>
      <c r="B51" s="12" t="s">
        <v>10</v>
      </c>
      <c r="C51" s="16">
        <v>460030121</v>
      </c>
      <c r="D51" s="13" t="s">
        <v>72</v>
      </c>
      <c r="E51" s="14" t="s">
        <v>22</v>
      </c>
      <c r="F51" s="15">
        <v>28</v>
      </c>
      <c r="G51" s="15"/>
      <c r="H51" s="15">
        <f t="shared" si="0"/>
        <v>0</v>
      </c>
    </row>
    <row r="52" spans="1:8" ht="24" x14ac:dyDescent="0.2">
      <c r="A52" s="11">
        <v>39</v>
      </c>
      <c r="B52" s="12" t="s">
        <v>10</v>
      </c>
      <c r="C52" s="16">
        <v>112211211</v>
      </c>
      <c r="D52" s="13" t="s">
        <v>73</v>
      </c>
      <c r="E52" s="14" t="s">
        <v>22</v>
      </c>
      <c r="F52" s="15">
        <v>10</v>
      </c>
      <c r="G52" s="15"/>
      <c r="H52" s="15">
        <f t="shared" si="0"/>
        <v>0</v>
      </c>
    </row>
    <row r="53" spans="1:8" x14ac:dyDescent="0.2">
      <c r="A53" s="11">
        <v>40</v>
      </c>
      <c r="B53" s="12" t="s">
        <v>10</v>
      </c>
      <c r="C53" s="16">
        <v>122911121</v>
      </c>
      <c r="D53" s="13" t="s">
        <v>74</v>
      </c>
      <c r="E53" s="14" t="s">
        <v>66</v>
      </c>
      <c r="F53" s="15">
        <v>27</v>
      </c>
      <c r="G53" s="15"/>
      <c r="H53" s="15">
        <f t="shared" si="0"/>
        <v>0</v>
      </c>
    </row>
    <row r="54" spans="1:8" ht="24" x14ac:dyDescent="0.2">
      <c r="A54" s="11">
        <v>41</v>
      </c>
      <c r="B54" s="12" t="s">
        <v>10</v>
      </c>
      <c r="C54" s="16">
        <v>460030011</v>
      </c>
      <c r="D54" s="13" t="s">
        <v>75</v>
      </c>
      <c r="E54" s="14" t="s">
        <v>66</v>
      </c>
      <c r="F54" s="15">
        <v>10</v>
      </c>
      <c r="G54" s="15"/>
      <c r="H54" s="15">
        <f t="shared" si="0"/>
        <v>0</v>
      </c>
    </row>
    <row r="55" spans="1:8" ht="36" x14ac:dyDescent="0.2">
      <c r="A55" s="11">
        <v>42</v>
      </c>
      <c r="B55" s="12" t="s">
        <v>10</v>
      </c>
      <c r="C55" s="16">
        <v>938902201</v>
      </c>
      <c r="D55" s="13" t="s">
        <v>76</v>
      </c>
      <c r="E55" s="14" t="s">
        <v>14</v>
      </c>
      <c r="F55" s="15">
        <v>699</v>
      </c>
      <c r="G55" s="15"/>
      <c r="H55" s="15">
        <f t="shared" si="0"/>
        <v>0</v>
      </c>
    </row>
    <row r="56" spans="1:8" x14ac:dyDescent="0.2">
      <c r="A56" s="7"/>
      <c r="B56" s="7" t="s">
        <v>77</v>
      </c>
      <c r="C56" s="17"/>
      <c r="D56" s="8"/>
      <c r="E56" s="9"/>
      <c r="F56" s="10"/>
      <c r="G56" s="10"/>
      <c r="H56" s="10" t="str">
        <f t="shared" si="0"/>
        <v/>
      </c>
    </row>
    <row r="57" spans="1:8" x14ac:dyDescent="0.2">
      <c r="A57" s="11">
        <v>43</v>
      </c>
      <c r="B57" s="12" t="s">
        <v>10</v>
      </c>
      <c r="C57" s="16" t="s">
        <v>78</v>
      </c>
      <c r="D57" s="13" t="s">
        <v>79</v>
      </c>
      <c r="E57" s="14" t="s">
        <v>12</v>
      </c>
      <c r="F57" s="15">
        <v>21</v>
      </c>
      <c r="G57" s="15"/>
      <c r="H57" s="15">
        <f t="shared" si="0"/>
        <v>0</v>
      </c>
    </row>
    <row r="58" spans="1:8" ht="24" x14ac:dyDescent="0.2">
      <c r="A58" s="11">
        <v>44</v>
      </c>
      <c r="B58" s="12" t="s">
        <v>10</v>
      </c>
      <c r="C58" s="16" t="s">
        <v>80</v>
      </c>
      <c r="D58" s="13" t="s">
        <v>81</v>
      </c>
      <c r="E58" s="14" t="s">
        <v>12</v>
      </c>
      <c r="F58" s="15">
        <v>8</v>
      </c>
      <c r="G58" s="15"/>
      <c r="H58" s="15">
        <f t="shared" si="0"/>
        <v>0</v>
      </c>
    </row>
    <row r="59" spans="1:8" ht="24" x14ac:dyDescent="0.2">
      <c r="A59" s="11">
        <v>45</v>
      </c>
      <c r="B59" s="12" t="s">
        <v>10</v>
      </c>
      <c r="C59" s="16" t="s">
        <v>80</v>
      </c>
      <c r="D59" s="13" t="s">
        <v>82</v>
      </c>
      <c r="E59" s="14" t="s">
        <v>12</v>
      </c>
      <c r="F59" s="15">
        <v>12</v>
      </c>
      <c r="G59" s="15"/>
      <c r="H59" s="15">
        <f t="shared" si="0"/>
        <v>0</v>
      </c>
    </row>
    <row r="60" spans="1:8" ht="24" x14ac:dyDescent="0.2">
      <c r="A60" s="11">
        <v>46</v>
      </c>
      <c r="B60" s="12" t="s">
        <v>10</v>
      </c>
      <c r="C60" s="16" t="s">
        <v>80</v>
      </c>
      <c r="D60" s="13" t="s">
        <v>83</v>
      </c>
      <c r="E60" s="14" t="s">
        <v>12</v>
      </c>
      <c r="F60" s="15">
        <v>1</v>
      </c>
      <c r="G60" s="15"/>
      <c r="H60" s="15">
        <f t="shared" si="0"/>
        <v>0</v>
      </c>
    </row>
    <row r="61" spans="1:8" ht="24" x14ac:dyDescent="0.2">
      <c r="A61" s="11">
        <v>45</v>
      </c>
      <c r="B61" s="12" t="s">
        <v>10</v>
      </c>
      <c r="C61" s="16" t="s">
        <v>84</v>
      </c>
      <c r="D61" s="13" t="s">
        <v>85</v>
      </c>
      <c r="E61" s="14" t="s">
        <v>12</v>
      </c>
      <c r="F61" s="15">
        <v>21</v>
      </c>
      <c r="G61" s="15"/>
      <c r="H61" s="15">
        <f t="shared" si="0"/>
        <v>0</v>
      </c>
    </row>
    <row r="62" spans="1:8" x14ac:dyDescent="0.2">
      <c r="A62" s="7"/>
      <c r="B62" s="7" t="s">
        <v>86</v>
      </c>
      <c r="C62" s="17"/>
      <c r="D62" s="8"/>
      <c r="E62" s="9"/>
      <c r="F62" s="10"/>
      <c r="G62" s="10"/>
      <c r="H62" s="10" t="str">
        <f t="shared" si="0"/>
        <v/>
      </c>
    </row>
    <row r="63" spans="1:8" x14ac:dyDescent="0.2">
      <c r="A63" s="11">
        <v>47</v>
      </c>
      <c r="B63" s="12" t="s">
        <v>10</v>
      </c>
      <c r="C63" s="16">
        <v>120001101</v>
      </c>
      <c r="D63" s="13" t="s">
        <v>87</v>
      </c>
      <c r="E63" s="14" t="s">
        <v>88</v>
      </c>
      <c r="F63" s="15">
        <v>121</v>
      </c>
      <c r="G63" s="15"/>
      <c r="H63" s="15">
        <f t="shared" si="0"/>
        <v>0</v>
      </c>
    </row>
    <row r="64" spans="1:8" x14ac:dyDescent="0.2">
      <c r="A64" s="11">
        <v>48</v>
      </c>
      <c r="B64" s="12" t="s">
        <v>10</v>
      </c>
      <c r="C64" s="16">
        <v>175102101</v>
      </c>
      <c r="D64" s="13" t="s">
        <v>89</v>
      </c>
      <c r="E64" s="14" t="s">
        <v>88</v>
      </c>
      <c r="F64" s="15">
        <v>83</v>
      </c>
      <c r="G64" s="15"/>
      <c r="H64" s="15">
        <f t="shared" si="0"/>
        <v>0</v>
      </c>
    </row>
    <row r="65" spans="1:8" x14ac:dyDescent="0.2">
      <c r="A65" s="7"/>
      <c r="B65" s="7" t="s">
        <v>90</v>
      </c>
      <c r="C65" s="17"/>
      <c r="D65" s="8"/>
      <c r="E65" s="9"/>
      <c r="F65" s="10"/>
      <c r="G65" s="10"/>
      <c r="H65" s="10" t="str">
        <f t="shared" si="0"/>
        <v/>
      </c>
    </row>
    <row r="66" spans="1:8" x14ac:dyDescent="0.2">
      <c r="A66" s="11">
        <v>49</v>
      </c>
      <c r="B66" s="12" t="s">
        <v>10</v>
      </c>
      <c r="C66" s="16">
        <v>460150043</v>
      </c>
      <c r="D66" s="13" t="s">
        <v>91</v>
      </c>
      <c r="E66" s="14" t="s">
        <v>14</v>
      </c>
      <c r="F66" s="15">
        <v>946.16000000000008</v>
      </c>
      <c r="G66" s="15"/>
      <c r="H66" s="15">
        <f t="shared" si="0"/>
        <v>0</v>
      </c>
    </row>
    <row r="67" spans="1:8" x14ac:dyDescent="0.2">
      <c r="A67" s="11">
        <v>50</v>
      </c>
      <c r="B67" s="12" t="s">
        <v>10</v>
      </c>
      <c r="C67" s="16">
        <v>460150093</v>
      </c>
      <c r="D67" s="13" t="s">
        <v>92</v>
      </c>
      <c r="E67" s="14" t="s">
        <v>14</v>
      </c>
      <c r="F67" s="15">
        <v>49.28</v>
      </c>
      <c r="G67" s="15"/>
      <c r="H67" s="15">
        <f t="shared" si="0"/>
        <v>0</v>
      </c>
    </row>
    <row r="68" spans="1:8" x14ac:dyDescent="0.2">
      <c r="A68" s="11">
        <v>51</v>
      </c>
      <c r="B68" s="12" t="s">
        <v>10</v>
      </c>
      <c r="C68" s="16">
        <v>151101101</v>
      </c>
      <c r="D68" s="13" t="s">
        <v>93</v>
      </c>
      <c r="E68" s="14" t="s">
        <v>66</v>
      </c>
      <c r="F68" s="15">
        <v>23</v>
      </c>
      <c r="G68" s="15"/>
      <c r="H68" s="15">
        <f t="shared" si="0"/>
        <v>0</v>
      </c>
    </row>
    <row r="69" spans="1:8" ht="24" x14ac:dyDescent="0.2">
      <c r="A69" s="11">
        <v>52</v>
      </c>
      <c r="B69" s="12" t="s">
        <v>10</v>
      </c>
      <c r="C69" s="16">
        <v>151101111</v>
      </c>
      <c r="D69" s="13" t="s">
        <v>94</v>
      </c>
      <c r="E69" s="14" t="s">
        <v>66</v>
      </c>
      <c r="F69" s="15">
        <v>23</v>
      </c>
      <c r="G69" s="15"/>
      <c r="H69" s="15">
        <f t="shared" si="0"/>
        <v>0</v>
      </c>
    </row>
    <row r="70" spans="1:8" x14ac:dyDescent="0.2">
      <c r="A70" s="7"/>
      <c r="B70" s="7" t="s">
        <v>95</v>
      </c>
      <c r="C70" s="17"/>
      <c r="D70" s="8"/>
      <c r="E70" s="9"/>
      <c r="F70" s="10"/>
      <c r="G70" s="10"/>
      <c r="H70" s="10" t="str">
        <f t="shared" si="0"/>
        <v/>
      </c>
    </row>
    <row r="71" spans="1:8" x14ac:dyDescent="0.2">
      <c r="A71" s="11">
        <v>53</v>
      </c>
      <c r="B71" s="12" t="s">
        <v>10</v>
      </c>
      <c r="C71" s="16" t="s">
        <v>96</v>
      </c>
      <c r="D71" s="13" t="s">
        <v>97</v>
      </c>
      <c r="E71" s="14" t="s">
        <v>12</v>
      </c>
      <c r="F71" s="15">
        <v>1</v>
      </c>
      <c r="G71" s="15"/>
      <c r="H71" s="15">
        <f t="shared" si="0"/>
        <v>0</v>
      </c>
    </row>
    <row r="72" spans="1:8" x14ac:dyDescent="0.2">
      <c r="A72" s="7"/>
      <c r="B72" s="7" t="s">
        <v>98</v>
      </c>
      <c r="C72" s="17"/>
      <c r="D72" s="8"/>
      <c r="E72" s="9"/>
      <c r="F72" s="10"/>
      <c r="G72" s="10"/>
      <c r="H72" s="10" t="str">
        <f t="shared" si="0"/>
        <v/>
      </c>
    </row>
    <row r="73" spans="1:8" ht="36" x14ac:dyDescent="0.2">
      <c r="A73" s="11">
        <v>54</v>
      </c>
      <c r="B73" s="12" t="s">
        <v>10</v>
      </c>
      <c r="C73" s="16">
        <v>460050303</v>
      </c>
      <c r="D73" s="13" t="s">
        <v>99</v>
      </c>
      <c r="E73" s="14" t="s">
        <v>22</v>
      </c>
      <c r="F73" s="15">
        <v>21</v>
      </c>
      <c r="G73" s="15"/>
      <c r="H73" s="15">
        <f t="shared" si="0"/>
        <v>0</v>
      </c>
    </row>
    <row r="74" spans="1:8" x14ac:dyDescent="0.2">
      <c r="A74" s="11">
        <v>55</v>
      </c>
      <c r="B74" s="12" t="s">
        <v>10</v>
      </c>
      <c r="C74" s="16">
        <v>131333101</v>
      </c>
      <c r="D74" s="13" t="s">
        <v>100</v>
      </c>
      <c r="E74" s="14" t="s">
        <v>88</v>
      </c>
      <c r="F74" s="15">
        <v>86.2</v>
      </c>
      <c r="G74" s="15"/>
      <c r="H74" s="15">
        <f t="shared" si="0"/>
        <v>0</v>
      </c>
    </row>
    <row r="75" spans="1:8" ht="24" x14ac:dyDescent="0.2">
      <c r="A75" s="11">
        <v>56</v>
      </c>
      <c r="B75" s="12" t="s">
        <v>10</v>
      </c>
      <c r="C75" s="16">
        <v>460560043</v>
      </c>
      <c r="D75" s="13" t="s">
        <v>101</v>
      </c>
      <c r="E75" s="14" t="s">
        <v>14</v>
      </c>
      <c r="F75" s="15">
        <v>946.16000000000008</v>
      </c>
      <c r="G75" s="15"/>
      <c r="H75" s="15">
        <f t="shared" si="0"/>
        <v>0</v>
      </c>
    </row>
    <row r="76" spans="1:8" ht="24" x14ac:dyDescent="0.2">
      <c r="A76" s="11">
        <v>57</v>
      </c>
      <c r="B76" s="12" t="s">
        <v>10</v>
      </c>
      <c r="C76" s="16">
        <v>460560093</v>
      </c>
      <c r="D76" s="13" t="s">
        <v>102</v>
      </c>
      <c r="E76" s="14" t="s">
        <v>14</v>
      </c>
      <c r="F76" s="15">
        <v>49.28</v>
      </c>
      <c r="G76" s="15"/>
      <c r="H76" s="15">
        <f t="shared" si="0"/>
        <v>0</v>
      </c>
    </row>
    <row r="77" spans="1:8" x14ac:dyDescent="0.2">
      <c r="A77" s="11">
        <v>58</v>
      </c>
      <c r="B77" s="12" t="s">
        <v>10</v>
      </c>
      <c r="C77" s="16">
        <v>174101101</v>
      </c>
      <c r="D77" s="13" t="s">
        <v>103</v>
      </c>
      <c r="E77" s="14" t="s">
        <v>88</v>
      </c>
      <c r="F77" s="15">
        <v>21</v>
      </c>
      <c r="G77" s="15"/>
      <c r="H77" s="15">
        <f t="shared" si="0"/>
        <v>0</v>
      </c>
    </row>
    <row r="78" spans="1:8" x14ac:dyDescent="0.2">
      <c r="A78" s="11">
        <v>59</v>
      </c>
      <c r="B78" s="12" t="s">
        <v>10</v>
      </c>
      <c r="C78" s="16">
        <v>181951102</v>
      </c>
      <c r="D78" s="13" t="s">
        <v>104</v>
      </c>
      <c r="E78" s="14" t="s">
        <v>66</v>
      </c>
      <c r="F78" s="15">
        <v>1193</v>
      </c>
      <c r="G78" s="15"/>
      <c r="H78" s="15">
        <f t="shared" si="0"/>
        <v>0</v>
      </c>
    </row>
    <row r="79" spans="1:8" x14ac:dyDescent="0.2">
      <c r="A79" s="7"/>
      <c r="B79" s="7" t="s">
        <v>105</v>
      </c>
      <c r="C79" s="17"/>
      <c r="D79" s="8"/>
      <c r="E79" s="9"/>
      <c r="F79" s="10"/>
      <c r="G79" s="10"/>
      <c r="H79" s="10" t="str">
        <f t="shared" si="0"/>
        <v/>
      </c>
    </row>
    <row r="80" spans="1:8" x14ac:dyDescent="0.2">
      <c r="A80" s="11">
        <v>60</v>
      </c>
      <c r="B80" s="12" t="s">
        <v>10</v>
      </c>
      <c r="C80" s="16">
        <v>460420022</v>
      </c>
      <c r="D80" s="13" t="s">
        <v>106</v>
      </c>
      <c r="E80" s="14" t="s">
        <v>107</v>
      </c>
      <c r="F80" s="15">
        <v>80.6922</v>
      </c>
      <c r="G80" s="15"/>
      <c r="H80" s="15">
        <f t="shared" si="0"/>
        <v>0</v>
      </c>
    </row>
    <row r="81" spans="1:8" x14ac:dyDescent="0.2">
      <c r="A81" s="11">
        <v>61</v>
      </c>
      <c r="B81" s="12" t="s">
        <v>10</v>
      </c>
      <c r="C81" s="16" t="s">
        <v>108</v>
      </c>
      <c r="D81" s="13" t="s">
        <v>109</v>
      </c>
      <c r="E81" s="14" t="s">
        <v>14</v>
      </c>
      <c r="F81" s="15">
        <v>0</v>
      </c>
      <c r="G81" s="15"/>
      <c r="H81" s="15">
        <f t="shared" si="0"/>
        <v>0</v>
      </c>
    </row>
    <row r="82" spans="1:8" x14ac:dyDescent="0.2">
      <c r="A82" s="7"/>
      <c r="B82" s="7" t="s">
        <v>110</v>
      </c>
      <c r="C82" s="17"/>
      <c r="D82" s="8"/>
      <c r="E82" s="9"/>
      <c r="F82" s="10"/>
      <c r="G82" s="10"/>
      <c r="H82" s="10" t="str">
        <f t="shared" si="0"/>
        <v/>
      </c>
    </row>
    <row r="83" spans="1:8" ht="24" x14ac:dyDescent="0.2">
      <c r="A83" s="11">
        <v>62</v>
      </c>
      <c r="B83" s="12" t="s">
        <v>10</v>
      </c>
      <c r="C83" s="16">
        <v>141721211</v>
      </c>
      <c r="D83" s="13" t="s">
        <v>111</v>
      </c>
      <c r="E83" s="14" t="s">
        <v>14</v>
      </c>
      <c r="F83" s="15">
        <v>188.75</v>
      </c>
      <c r="G83" s="15"/>
      <c r="H83" s="15">
        <f t="shared" si="0"/>
        <v>0</v>
      </c>
    </row>
    <row r="84" spans="1:8" x14ac:dyDescent="0.2">
      <c r="A84" s="7"/>
      <c r="B84" s="7" t="s">
        <v>112</v>
      </c>
      <c r="C84" s="17"/>
      <c r="D84" s="8"/>
      <c r="E84" s="9"/>
      <c r="F84" s="10"/>
      <c r="G84" s="10"/>
      <c r="H84" s="10" t="str">
        <f t="shared" si="0"/>
        <v/>
      </c>
    </row>
    <row r="85" spans="1:8" x14ac:dyDescent="0.2">
      <c r="A85" s="11">
        <v>63</v>
      </c>
      <c r="B85" s="12" t="s">
        <v>10</v>
      </c>
      <c r="C85" s="16">
        <v>460600061</v>
      </c>
      <c r="D85" s="13" t="s">
        <v>113</v>
      </c>
      <c r="E85" s="14" t="s">
        <v>107</v>
      </c>
      <c r="F85" s="15">
        <v>130.22219999999999</v>
      </c>
      <c r="G85" s="15"/>
      <c r="H85" s="15">
        <f t="shared" si="0"/>
        <v>0</v>
      </c>
    </row>
    <row r="86" spans="1:8" x14ac:dyDescent="0.2">
      <c r="A86" s="11">
        <v>64</v>
      </c>
      <c r="B86" s="12" t="s">
        <v>10</v>
      </c>
      <c r="C86" s="16">
        <v>460600071</v>
      </c>
      <c r="D86" s="13" t="s">
        <v>114</v>
      </c>
      <c r="E86" s="14" t="s">
        <v>107</v>
      </c>
      <c r="F86" s="15">
        <v>130.22219999999999</v>
      </c>
      <c r="G86" s="15"/>
      <c r="H86" s="15">
        <f t="shared" si="0"/>
        <v>0</v>
      </c>
    </row>
    <row r="87" spans="1:8" ht="24" x14ac:dyDescent="0.2">
      <c r="A87" s="11">
        <v>65</v>
      </c>
      <c r="B87" s="12" t="s">
        <v>10</v>
      </c>
      <c r="C87" s="16">
        <v>460600061</v>
      </c>
      <c r="D87" s="13" t="s">
        <v>115</v>
      </c>
      <c r="E87" s="14" t="s">
        <v>107</v>
      </c>
      <c r="F87" s="15">
        <v>130.22219999999999</v>
      </c>
      <c r="G87" s="15"/>
      <c r="H87" s="15">
        <f t="shared" si="0"/>
        <v>0</v>
      </c>
    </row>
    <row r="88" spans="1:8" ht="36" x14ac:dyDescent="0.2">
      <c r="A88" s="11">
        <v>66</v>
      </c>
      <c r="B88" s="12" t="s">
        <v>10</v>
      </c>
      <c r="C88" s="16">
        <v>162301102</v>
      </c>
      <c r="D88" s="13" t="s">
        <v>116</v>
      </c>
      <c r="E88" s="14" t="s">
        <v>88</v>
      </c>
      <c r="F88" s="15">
        <v>310.59300000000002</v>
      </c>
      <c r="G88" s="15"/>
      <c r="H88" s="15">
        <f t="shared" si="0"/>
        <v>0</v>
      </c>
    </row>
    <row r="89" spans="1:8" ht="36" x14ac:dyDescent="0.2">
      <c r="A89" s="11">
        <v>67</v>
      </c>
      <c r="B89" s="12" t="s">
        <v>10</v>
      </c>
      <c r="C89" s="16">
        <v>162701109</v>
      </c>
      <c r="D89" s="13" t="s">
        <v>117</v>
      </c>
      <c r="E89" s="14" t="s">
        <v>88</v>
      </c>
      <c r="F89" s="15">
        <v>310.59300000000002</v>
      </c>
      <c r="G89" s="15"/>
      <c r="H89" s="15">
        <f t="shared" si="0"/>
        <v>0</v>
      </c>
    </row>
    <row r="90" spans="1:8" ht="24" x14ac:dyDescent="0.2">
      <c r="A90" s="11">
        <v>68</v>
      </c>
      <c r="B90" s="12" t="s">
        <v>10</v>
      </c>
      <c r="C90" s="16">
        <v>162201201</v>
      </c>
      <c r="D90" s="13" t="s">
        <v>118</v>
      </c>
      <c r="E90" s="14" t="s">
        <v>88</v>
      </c>
      <c r="F90" s="15">
        <v>310.59300000000002</v>
      </c>
      <c r="G90" s="15"/>
      <c r="H90" s="15">
        <f t="shared" si="0"/>
        <v>0</v>
      </c>
    </row>
    <row r="91" spans="1:8" x14ac:dyDescent="0.2">
      <c r="A91" s="7"/>
      <c r="B91" s="7" t="s">
        <v>119</v>
      </c>
      <c r="C91" s="17"/>
      <c r="D91" s="8"/>
      <c r="E91" s="9"/>
      <c r="F91" s="10"/>
      <c r="G91" s="10"/>
      <c r="H91" s="10" t="str">
        <f t="shared" si="0"/>
        <v/>
      </c>
    </row>
    <row r="92" spans="1:8" x14ac:dyDescent="0.2">
      <c r="A92" s="11">
        <v>69</v>
      </c>
      <c r="B92" s="12" t="s">
        <v>10</v>
      </c>
      <c r="C92" s="16">
        <v>171203111</v>
      </c>
      <c r="D92" s="13" t="s">
        <v>120</v>
      </c>
      <c r="E92" s="14" t="s">
        <v>88</v>
      </c>
      <c r="F92" s="15">
        <v>310.59300000000002</v>
      </c>
      <c r="G92" s="15"/>
      <c r="H92" s="15">
        <f t="shared" si="0"/>
        <v>0</v>
      </c>
    </row>
    <row r="93" spans="1:8" x14ac:dyDescent="0.2">
      <c r="A93" s="11">
        <v>70</v>
      </c>
      <c r="B93" s="12" t="s">
        <v>10</v>
      </c>
      <c r="C93" s="16">
        <v>167101102</v>
      </c>
      <c r="D93" s="13" t="s">
        <v>121</v>
      </c>
      <c r="E93" s="14" t="s">
        <v>88</v>
      </c>
      <c r="F93" s="15">
        <v>310.59300000000002</v>
      </c>
      <c r="G93" s="15"/>
      <c r="H93" s="15">
        <f t="shared" si="0"/>
        <v>0</v>
      </c>
    </row>
    <row r="94" spans="1:8" x14ac:dyDescent="0.2">
      <c r="A94" s="11">
        <v>71</v>
      </c>
      <c r="B94" s="12" t="s">
        <v>10</v>
      </c>
      <c r="C94" s="16">
        <v>167101103</v>
      </c>
      <c r="D94" s="13" t="s">
        <v>122</v>
      </c>
      <c r="E94" s="14" t="s">
        <v>88</v>
      </c>
      <c r="F94" s="15">
        <v>310.59300000000002</v>
      </c>
      <c r="G94" s="15"/>
      <c r="H94" s="15">
        <f t="shared" si="0"/>
        <v>0</v>
      </c>
    </row>
    <row r="95" spans="1:8" x14ac:dyDescent="0.2">
      <c r="A95" s="7"/>
      <c r="B95" s="7" t="s">
        <v>123</v>
      </c>
      <c r="C95" s="17"/>
      <c r="D95" s="8"/>
      <c r="E95" s="9"/>
      <c r="F95" s="10"/>
      <c r="G95" s="10"/>
      <c r="H95" s="10" t="str">
        <f t="shared" si="0"/>
        <v/>
      </c>
    </row>
    <row r="96" spans="1:8" ht="36" x14ac:dyDescent="0.2">
      <c r="A96" s="11">
        <v>72</v>
      </c>
      <c r="B96" s="12" t="s">
        <v>10</v>
      </c>
      <c r="C96" s="16">
        <v>460650932</v>
      </c>
      <c r="D96" s="13" t="s">
        <v>124</v>
      </c>
      <c r="E96" s="14" t="s">
        <v>66</v>
      </c>
      <c r="F96" s="15">
        <v>9.2399999999999984</v>
      </c>
      <c r="G96" s="15"/>
      <c r="H96" s="15">
        <f t="shared" si="0"/>
        <v>0</v>
      </c>
    </row>
    <row r="97" spans="1:8" x14ac:dyDescent="0.2">
      <c r="A97" s="11">
        <v>73</v>
      </c>
      <c r="B97" s="12" t="s">
        <v>10</v>
      </c>
      <c r="C97" s="16">
        <v>977312114</v>
      </c>
      <c r="D97" s="13" t="s">
        <v>125</v>
      </c>
      <c r="E97" s="14" t="s">
        <v>14</v>
      </c>
      <c r="F97" s="15">
        <v>81</v>
      </c>
      <c r="G97" s="15"/>
      <c r="H97" s="15">
        <f t="shared" si="0"/>
        <v>0</v>
      </c>
    </row>
    <row r="98" spans="1:8" x14ac:dyDescent="0.2">
      <c r="A98" s="11">
        <v>74</v>
      </c>
      <c r="B98" s="12" t="s">
        <v>10</v>
      </c>
      <c r="C98" s="16">
        <v>113107231</v>
      </c>
      <c r="D98" s="13" t="s">
        <v>126</v>
      </c>
      <c r="E98" s="14" t="s">
        <v>66</v>
      </c>
      <c r="F98" s="15">
        <v>81</v>
      </c>
      <c r="G98" s="15"/>
      <c r="H98" s="15">
        <f t="shared" si="0"/>
        <v>0</v>
      </c>
    </row>
    <row r="99" spans="1:8" ht="48" x14ac:dyDescent="0.2">
      <c r="A99" s="11">
        <v>75</v>
      </c>
      <c r="B99" s="12" t="s">
        <v>10</v>
      </c>
      <c r="C99" s="16">
        <v>113106121</v>
      </c>
      <c r="D99" s="13" t="s">
        <v>127</v>
      </c>
      <c r="E99" s="14" t="s">
        <v>66</v>
      </c>
      <c r="F99" s="15">
        <v>9.2399999999999984</v>
      </c>
      <c r="G99" s="15"/>
      <c r="H99" s="15">
        <f t="shared" si="0"/>
        <v>0</v>
      </c>
    </row>
    <row r="100" spans="1:8" ht="24" x14ac:dyDescent="0.2">
      <c r="A100" s="11">
        <v>76</v>
      </c>
      <c r="B100" s="12" t="s">
        <v>10</v>
      </c>
      <c r="C100" s="16">
        <v>113202111</v>
      </c>
      <c r="D100" s="13" t="s">
        <v>128</v>
      </c>
      <c r="E100" s="14" t="s">
        <v>14</v>
      </c>
      <c r="F100" s="15">
        <v>10</v>
      </c>
      <c r="G100" s="15"/>
      <c r="H100" s="15">
        <f t="shared" si="0"/>
        <v>0</v>
      </c>
    </row>
    <row r="101" spans="1:8" ht="24" x14ac:dyDescent="0.2">
      <c r="A101" s="11">
        <v>77</v>
      </c>
      <c r="B101" s="12" t="s">
        <v>10</v>
      </c>
      <c r="C101" s="16">
        <v>181411131</v>
      </c>
      <c r="D101" s="13" t="s">
        <v>129</v>
      </c>
      <c r="E101" s="14" t="s">
        <v>66</v>
      </c>
      <c r="F101" s="15">
        <v>50</v>
      </c>
      <c r="G101" s="15"/>
      <c r="H101" s="15">
        <f t="shared" si="0"/>
        <v>0</v>
      </c>
    </row>
    <row r="102" spans="1:8" x14ac:dyDescent="0.2">
      <c r="A102" s="11">
        <v>78</v>
      </c>
      <c r="B102" s="12" t="s">
        <v>10</v>
      </c>
      <c r="C102" s="16">
        <v>572410</v>
      </c>
      <c r="D102" s="13" t="s">
        <v>130</v>
      </c>
      <c r="E102" s="14" t="s">
        <v>131</v>
      </c>
      <c r="F102" s="15">
        <v>5</v>
      </c>
      <c r="G102" s="15"/>
      <c r="H102" s="15">
        <f t="shared" si="0"/>
        <v>0</v>
      </c>
    </row>
    <row r="103" spans="1:8" x14ac:dyDescent="0.2">
      <c r="A103" s="11">
        <v>79</v>
      </c>
      <c r="B103" s="12" t="s">
        <v>10</v>
      </c>
      <c r="C103" s="16">
        <v>10364101</v>
      </c>
      <c r="D103" s="13" t="s">
        <v>132</v>
      </c>
      <c r="E103" s="14" t="s">
        <v>107</v>
      </c>
      <c r="F103" s="15">
        <v>3</v>
      </c>
      <c r="G103" s="15"/>
      <c r="H103" s="15">
        <f t="shared" si="0"/>
        <v>0</v>
      </c>
    </row>
    <row r="104" spans="1:8" ht="24" x14ac:dyDescent="0.2">
      <c r="A104" s="11">
        <v>80</v>
      </c>
      <c r="B104" s="12" t="s">
        <v>10</v>
      </c>
      <c r="C104" s="16">
        <v>916131213</v>
      </c>
      <c r="D104" s="13" t="s">
        <v>133</v>
      </c>
      <c r="E104" s="14" t="s">
        <v>14</v>
      </c>
      <c r="F104" s="15">
        <v>189</v>
      </c>
      <c r="G104" s="15"/>
      <c r="H104" s="15">
        <f t="shared" si="0"/>
        <v>0</v>
      </c>
    </row>
    <row r="105" spans="1:8" x14ac:dyDescent="0.2">
      <c r="A105" s="7"/>
      <c r="B105" s="7" t="s">
        <v>134</v>
      </c>
      <c r="C105" s="17"/>
      <c r="D105" s="8"/>
      <c r="E105" s="9"/>
      <c r="F105" s="10"/>
      <c r="G105" s="10"/>
      <c r="H105" s="10" t="str">
        <f t="shared" si="0"/>
        <v/>
      </c>
    </row>
    <row r="106" spans="1:8" ht="24" x14ac:dyDescent="0.2">
      <c r="A106" s="11">
        <v>81</v>
      </c>
      <c r="B106" s="12" t="s">
        <v>10</v>
      </c>
      <c r="C106" s="16" t="s">
        <v>135</v>
      </c>
      <c r="D106" s="13" t="s">
        <v>136</v>
      </c>
      <c r="E106" s="14" t="s">
        <v>12</v>
      </c>
      <c r="F106" s="15">
        <v>1</v>
      </c>
      <c r="G106" s="15"/>
      <c r="H106" s="15">
        <f t="shared" si="0"/>
        <v>0</v>
      </c>
    </row>
    <row r="107" spans="1:8" x14ac:dyDescent="0.2">
      <c r="A107" s="7"/>
      <c r="B107" s="7" t="s">
        <v>137</v>
      </c>
      <c r="C107" s="17"/>
      <c r="D107" s="8"/>
      <c r="E107" s="9"/>
      <c r="F107" s="10"/>
      <c r="G107" s="10"/>
      <c r="H107" s="10" t="str">
        <f t="shared" si="0"/>
        <v/>
      </c>
    </row>
    <row r="108" spans="1:8" ht="24" x14ac:dyDescent="0.2">
      <c r="A108" s="11">
        <v>82</v>
      </c>
      <c r="B108" s="12" t="s">
        <v>10</v>
      </c>
      <c r="C108" s="16">
        <v>569221111</v>
      </c>
      <c r="D108" s="13" t="s">
        <v>138</v>
      </c>
      <c r="E108" s="14" t="s">
        <v>66</v>
      </c>
      <c r="F108" s="15">
        <v>145.14045695711465</v>
      </c>
      <c r="G108" s="15"/>
      <c r="H108" s="15">
        <f t="shared" si="0"/>
        <v>0</v>
      </c>
    </row>
    <row r="109" spans="1:8" x14ac:dyDescent="0.2">
      <c r="A109" s="7"/>
      <c r="B109" s="7" t="s">
        <v>139</v>
      </c>
      <c r="C109" s="17"/>
      <c r="D109" s="8"/>
      <c r="E109" s="9"/>
      <c r="F109" s="10"/>
      <c r="G109" s="10"/>
      <c r="H109" s="10" t="str">
        <f t="shared" si="0"/>
        <v/>
      </c>
    </row>
    <row r="110" spans="1:8" x14ac:dyDescent="0.2">
      <c r="A110" s="11">
        <v>83</v>
      </c>
      <c r="B110" s="18" t="s">
        <v>140</v>
      </c>
      <c r="C110" s="19">
        <v>283140014</v>
      </c>
      <c r="D110" s="20" t="s">
        <v>141</v>
      </c>
      <c r="E110" s="21" t="s">
        <v>14</v>
      </c>
      <c r="F110" s="15">
        <v>1054.8</v>
      </c>
      <c r="G110" s="15"/>
      <c r="H110" s="15">
        <f t="shared" si="0"/>
        <v>0</v>
      </c>
    </row>
    <row r="111" spans="1:8" x14ac:dyDescent="0.2">
      <c r="A111" s="7"/>
      <c r="B111" s="7" t="s">
        <v>142</v>
      </c>
      <c r="C111" s="17"/>
      <c r="D111" s="8"/>
      <c r="E111" s="9"/>
      <c r="F111" s="10"/>
      <c r="G111" s="10"/>
      <c r="H111" s="10" t="str">
        <f t="shared" si="0"/>
        <v/>
      </c>
    </row>
    <row r="112" spans="1:8" x14ac:dyDescent="0.2">
      <c r="A112" s="11">
        <v>84</v>
      </c>
      <c r="B112" s="18" t="s">
        <v>140</v>
      </c>
      <c r="C112" s="19" t="s">
        <v>143</v>
      </c>
      <c r="D112" s="20" t="s">
        <v>144</v>
      </c>
      <c r="E112" s="21" t="s">
        <v>12</v>
      </c>
      <c r="F112" s="15">
        <v>1</v>
      </c>
      <c r="G112" s="15"/>
      <c r="H112" s="15">
        <f t="shared" si="0"/>
        <v>0</v>
      </c>
    </row>
    <row r="113" spans="1:8" x14ac:dyDescent="0.2">
      <c r="A113" s="7"/>
      <c r="B113" s="7" t="s">
        <v>145</v>
      </c>
      <c r="C113" s="17"/>
      <c r="D113" s="8"/>
      <c r="E113" s="9"/>
      <c r="F113" s="10"/>
      <c r="G113" s="10"/>
      <c r="H113" s="10" t="str">
        <f t="shared" si="0"/>
        <v/>
      </c>
    </row>
    <row r="114" spans="1:8" ht="24" x14ac:dyDescent="0.2">
      <c r="A114" s="11">
        <v>85</v>
      </c>
      <c r="B114" s="18" t="s">
        <v>140</v>
      </c>
      <c r="C114" s="19" t="s">
        <v>146</v>
      </c>
      <c r="D114" s="20" t="s">
        <v>147</v>
      </c>
      <c r="E114" s="21" t="s">
        <v>12</v>
      </c>
      <c r="F114" s="15">
        <v>8</v>
      </c>
      <c r="G114" s="15"/>
      <c r="H114" s="15">
        <f t="shared" si="0"/>
        <v>0</v>
      </c>
    </row>
    <row r="115" spans="1:8" ht="24" x14ac:dyDescent="0.2">
      <c r="A115" s="11">
        <v>86</v>
      </c>
      <c r="B115" s="18" t="s">
        <v>140</v>
      </c>
      <c r="C115" s="19" t="s">
        <v>146</v>
      </c>
      <c r="D115" s="20" t="s">
        <v>148</v>
      </c>
      <c r="E115" s="21" t="s">
        <v>12</v>
      </c>
      <c r="F115" s="15">
        <v>12</v>
      </c>
      <c r="G115" s="15"/>
      <c r="H115" s="15">
        <f t="shared" si="0"/>
        <v>0</v>
      </c>
    </row>
    <row r="116" spans="1:8" ht="24" x14ac:dyDescent="0.2">
      <c r="A116" s="11">
        <v>87</v>
      </c>
      <c r="B116" s="18" t="s">
        <v>140</v>
      </c>
      <c r="C116" s="19" t="s">
        <v>149</v>
      </c>
      <c r="D116" s="20" t="s">
        <v>150</v>
      </c>
      <c r="E116" s="21" t="s">
        <v>12</v>
      </c>
      <c r="F116" s="15">
        <v>1</v>
      </c>
      <c r="G116" s="15"/>
      <c r="H116" s="15">
        <f t="shared" si="0"/>
        <v>0</v>
      </c>
    </row>
    <row r="117" spans="1:8" ht="24" x14ac:dyDescent="0.2">
      <c r="A117" s="11">
        <v>88</v>
      </c>
      <c r="B117" s="18" t="s">
        <v>140</v>
      </c>
      <c r="C117" s="19" t="s">
        <v>151</v>
      </c>
      <c r="D117" s="20" t="s">
        <v>152</v>
      </c>
      <c r="E117" s="21" t="s">
        <v>12</v>
      </c>
      <c r="F117" s="15">
        <v>16</v>
      </c>
      <c r="G117" s="15"/>
      <c r="H117" s="15">
        <f t="shared" si="0"/>
        <v>0</v>
      </c>
    </row>
    <row r="118" spans="1:8" ht="24" x14ac:dyDescent="0.2">
      <c r="A118" s="11">
        <v>89</v>
      </c>
      <c r="B118" s="18" t="s">
        <v>140</v>
      </c>
      <c r="C118" s="19" t="s">
        <v>153</v>
      </c>
      <c r="D118" s="20" t="s">
        <v>154</v>
      </c>
      <c r="E118" s="21" t="s">
        <v>12</v>
      </c>
      <c r="F118" s="15">
        <v>1</v>
      </c>
      <c r="G118" s="15"/>
      <c r="H118" s="15">
        <f t="shared" si="0"/>
        <v>0</v>
      </c>
    </row>
    <row r="119" spans="1:8" ht="24" x14ac:dyDescent="0.2">
      <c r="A119" s="11">
        <v>90</v>
      </c>
      <c r="B119" s="18" t="s">
        <v>140</v>
      </c>
      <c r="C119" s="19" t="s">
        <v>153</v>
      </c>
      <c r="D119" s="20" t="s">
        <v>155</v>
      </c>
      <c r="E119" s="21" t="s">
        <v>12</v>
      </c>
      <c r="F119" s="15">
        <v>7</v>
      </c>
      <c r="G119" s="15"/>
      <c r="H119" s="15">
        <f t="shared" si="0"/>
        <v>0</v>
      </c>
    </row>
    <row r="120" spans="1:8" ht="24" x14ac:dyDescent="0.2">
      <c r="A120" s="11">
        <v>91</v>
      </c>
      <c r="B120" s="18" t="s">
        <v>140</v>
      </c>
      <c r="C120" s="19" t="s">
        <v>153</v>
      </c>
      <c r="D120" s="20" t="s">
        <v>156</v>
      </c>
      <c r="E120" s="21" t="s">
        <v>12</v>
      </c>
      <c r="F120" s="15">
        <v>6</v>
      </c>
      <c r="G120" s="15"/>
      <c r="H120" s="15">
        <f t="shared" si="0"/>
        <v>0</v>
      </c>
    </row>
    <row r="121" spans="1:8" x14ac:dyDescent="0.2">
      <c r="A121" s="7"/>
      <c r="B121" s="7" t="s">
        <v>157</v>
      </c>
      <c r="C121" s="17"/>
      <c r="D121" s="8"/>
      <c r="E121" s="9"/>
      <c r="F121" s="10"/>
      <c r="G121" s="10"/>
      <c r="H121" s="10" t="str">
        <f t="shared" si="0"/>
        <v/>
      </c>
    </row>
    <row r="122" spans="1:8" x14ac:dyDescent="0.2">
      <c r="A122" s="11">
        <v>92</v>
      </c>
      <c r="B122" s="18" t="s">
        <v>140</v>
      </c>
      <c r="C122" s="19">
        <v>341110076</v>
      </c>
      <c r="D122" s="20" t="s">
        <v>158</v>
      </c>
      <c r="E122" s="21" t="s">
        <v>14</v>
      </c>
      <c r="F122" s="15">
        <v>916.3</v>
      </c>
      <c r="G122" s="15"/>
      <c r="H122" s="15">
        <f t="shared" si="0"/>
        <v>0</v>
      </c>
    </row>
    <row r="123" spans="1:8" x14ac:dyDescent="0.2">
      <c r="A123" s="11">
        <v>93</v>
      </c>
      <c r="B123" s="18" t="s">
        <v>140</v>
      </c>
      <c r="C123" s="19">
        <v>341110030</v>
      </c>
      <c r="D123" s="20" t="s">
        <v>159</v>
      </c>
      <c r="E123" s="21" t="s">
        <v>14</v>
      </c>
      <c r="F123" s="15">
        <v>265.10000000000002</v>
      </c>
      <c r="G123" s="15"/>
      <c r="H123" s="15">
        <f t="shared" si="0"/>
        <v>0</v>
      </c>
    </row>
    <row r="124" spans="1:8" x14ac:dyDescent="0.2">
      <c r="A124" s="11">
        <v>94</v>
      </c>
      <c r="B124" s="18" t="s">
        <v>140</v>
      </c>
      <c r="C124" s="19">
        <v>341109938</v>
      </c>
      <c r="D124" s="20" t="s">
        <v>160</v>
      </c>
      <c r="E124" s="21" t="s">
        <v>14</v>
      </c>
      <c r="F124" s="15">
        <v>122.1</v>
      </c>
      <c r="G124" s="15"/>
      <c r="H124" s="15">
        <f t="shared" si="0"/>
        <v>0</v>
      </c>
    </row>
    <row r="125" spans="1:8" x14ac:dyDescent="0.2">
      <c r="A125" s="11">
        <v>94</v>
      </c>
      <c r="B125" s="18" t="s">
        <v>140</v>
      </c>
      <c r="C125" s="19" t="s">
        <v>161</v>
      </c>
      <c r="D125" s="20" t="s">
        <v>162</v>
      </c>
      <c r="E125" s="21" t="s">
        <v>12</v>
      </c>
      <c r="F125" s="15">
        <v>5</v>
      </c>
      <c r="G125" s="15"/>
      <c r="H125" s="15">
        <f t="shared" si="0"/>
        <v>0</v>
      </c>
    </row>
    <row r="126" spans="1:8" x14ac:dyDescent="0.2">
      <c r="A126" s="11">
        <v>95</v>
      </c>
      <c r="B126" s="18" t="s">
        <v>140</v>
      </c>
      <c r="C126" s="19" t="s">
        <v>163</v>
      </c>
      <c r="D126" s="20" t="s">
        <v>164</v>
      </c>
      <c r="E126" s="21" t="s">
        <v>12</v>
      </c>
      <c r="F126" s="15">
        <v>5</v>
      </c>
      <c r="G126" s="15"/>
      <c r="H126" s="15">
        <f t="shared" si="0"/>
        <v>0</v>
      </c>
    </row>
    <row r="127" spans="1:8" x14ac:dyDescent="0.2">
      <c r="A127" s="7"/>
      <c r="B127" s="7" t="s">
        <v>165</v>
      </c>
      <c r="C127" s="17"/>
      <c r="D127" s="8"/>
      <c r="E127" s="9"/>
      <c r="F127" s="10"/>
      <c r="G127" s="10"/>
      <c r="H127" s="10" t="str">
        <f t="shared" si="0"/>
        <v/>
      </c>
    </row>
    <row r="128" spans="1:8" x14ac:dyDescent="0.2">
      <c r="A128" s="11">
        <v>96</v>
      </c>
      <c r="B128" s="18" t="s">
        <v>140</v>
      </c>
      <c r="C128" s="19" t="s">
        <v>166</v>
      </c>
      <c r="D128" s="20" t="s">
        <v>167</v>
      </c>
      <c r="E128" s="21" t="s">
        <v>12</v>
      </c>
      <c r="F128" s="15">
        <v>6</v>
      </c>
      <c r="G128" s="15"/>
      <c r="H128" s="15">
        <f t="shared" si="0"/>
        <v>0</v>
      </c>
    </row>
    <row r="129" spans="1:8" x14ac:dyDescent="0.2">
      <c r="A129" s="11">
        <v>97</v>
      </c>
      <c r="B129" s="18" t="s">
        <v>140</v>
      </c>
      <c r="C129" s="19">
        <v>345622300</v>
      </c>
      <c r="D129" s="20" t="s">
        <v>168</v>
      </c>
      <c r="E129" s="21" t="s">
        <v>12</v>
      </c>
      <c r="F129" s="15">
        <v>6</v>
      </c>
      <c r="G129" s="15"/>
      <c r="H129" s="15">
        <f t="shared" si="0"/>
        <v>0</v>
      </c>
    </row>
    <row r="130" spans="1:8" x14ac:dyDescent="0.2">
      <c r="A130" s="11">
        <v>98</v>
      </c>
      <c r="B130" s="18" t="s">
        <v>140</v>
      </c>
      <c r="C130" s="19">
        <v>345616660</v>
      </c>
      <c r="D130" s="20" t="s">
        <v>169</v>
      </c>
      <c r="E130" s="21" t="s">
        <v>12</v>
      </c>
      <c r="F130" s="15">
        <v>2</v>
      </c>
      <c r="G130" s="15"/>
      <c r="H130" s="15">
        <f t="shared" si="0"/>
        <v>0</v>
      </c>
    </row>
    <row r="131" spans="1:8" x14ac:dyDescent="0.2">
      <c r="A131" s="11">
        <v>99</v>
      </c>
      <c r="B131" s="18" t="s">
        <v>140</v>
      </c>
      <c r="C131" s="19" t="s">
        <v>170</v>
      </c>
      <c r="D131" s="20" t="s">
        <v>171</v>
      </c>
      <c r="E131" s="21" t="s">
        <v>12</v>
      </c>
      <c r="F131" s="15">
        <v>1</v>
      </c>
      <c r="G131" s="15"/>
      <c r="H131" s="15">
        <f t="shared" si="0"/>
        <v>0</v>
      </c>
    </row>
    <row r="132" spans="1:8" x14ac:dyDescent="0.2">
      <c r="A132" s="11">
        <v>100</v>
      </c>
      <c r="B132" s="18" t="s">
        <v>140</v>
      </c>
      <c r="C132" s="19">
        <v>345711230</v>
      </c>
      <c r="D132" s="20" t="s">
        <v>172</v>
      </c>
      <c r="E132" s="21" t="s">
        <v>14</v>
      </c>
      <c r="F132" s="15">
        <v>6</v>
      </c>
      <c r="G132" s="15"/>
      <c r="H132" s="15">
        <f t="shared" si="0"/>
        <v>0</v>
      </c>
    </row>
    <row r="133" spans="1:8" x14ac:dyDescent="0.2">
      <c r="A133" s="11">
        <v>101</v>
      </c>
      <c r="B133" s="18" t="s">
        <v>140</v>
      </c>
      <c r="C133" s="19" t="s">
        <v>173</v>
      </c>
      <c r="D133" s="20" t="s">
        <v>174</v>
      </c>
      <c r="E133" s="21" t="s">
        <v>12</v>
      </c>
      <c r="F133" s="15">
        <v>23</v>
      </c>
      <c r="G133" s="15"/>
      <c r="H133" s="15">
        <f t="shared" si="0"/>
        <v>0</v>
      </c>
    </row>
    <row r="134" spans="1:8" x14ac:dyDescent="0.2">
      <c r="A134" s="11">
        <v>102</v>
      </c>
      <c r="B134" s="18" t="s">
        <v>140</v>
      </c>
      <c r="C134" s="19">
        <v>345722510</v>
      </c>
      <c r="D134" s="20" t="s">
        <v>175</v>
      </c>
      <c r="E134" s="21" t="s">
        <v>14</v>
      </c>
      <c r="F134" s="15">
        <v>1</v>
      </c>
      <c r="G134" s="15"/>
      <c r="H134" s="15">
        <f t="shared" si="0"/>
        <v>0</v>
      </c>
    </row>
    <row r="135" spans="1:8" ht="24" x14ac:dyDescent="0.2">
      <c r="A135" s="11">
        <v>103</v>
      </c>
      <c r="B135" s="18" t="s">
        <v>140</v>
      </c>
      <c r="C135" s="19" t="s">
        <v>176</v>
      </c>
      <c r="D135" s="20" t="s">
        <v>177</v>
      </c>
      <c r="E135" s="21" t="s">
        <v>14</v>
      </c>
      <c r="F135" s="15">
        <v>811</v>
      </c>
      <c r="G135" s="15"/>
      <c r="H135" s="15">
        <f t="shared" si="0"/>
        <v>0</v>
      </c>
    </row>
    <row r="136" spans="1:8" x14ac:dyDescent="0.2">
      <c r="A136" s="11">
        <v>104</v>
      </c>
      <c r="B136" s="18" t="s">
        <v>140</v>
      </c>
      <c r="C136" s="19" t="s">
        <v>178</v>
      </c>
      <c r="D136" s="20" t="s">
        <v>179</v>
      </c>
      <c r="E136" s="21" t="s">
        <v>12</v>
      </c>
      <c r="F136" s="15">
        <v>20</v>
      </c>
      <c r="G136" s="15"/>
      <c r="H136" s="15">
        <f t="shared" si="0"/>
        <v>0</v>
      </c>
    </row>
    <row r="137" spans="1:8" x14ac:dyDescent="0.2">
      <c r="A137" s="11">
        <v>105</v>
      </c>
      <c r="B137" s="18" t="s">
        <v>140</v>
      </c>
      <c r="C137" s="19" t="s">
        <v>180</v>
      </c>
      <c r="D137" s="20" t="s">
        <v>181</v>
      </c>
      <c r="E137" s="21" t="s">
        <v>12</v>
      </c>
      <c r="F137" s="15">
        <v>5</v>
      </c>
      <c r="G137" s="15"/>
      <c r="H137" s="15">
        <f t="shared" si="0"/>
        <v>0</v>
      </c>
    </row>
    <row r="138" spans="1:8" x14ac:dyDescent="0.2">
      <c r="A138" s="11">
        <v>106</v>
      </c>
      <c r="B138" s="18" t="s">
        <v>140</v>
      </c>
      <c r="C138" s="19" t="s">
        <v>182</v>
      </c>
      <c r="D138" s="20" t="s">
        <v>183</v>
      </c>
      <c r="E138" s="21" t="s">
        <v>12</v>
      </c>
      <c r="F138" s="15">
        <v>21</v>
      </c>
      <c r="G138" s="15"/>
      <c r="H138" s="15">
        <f t="shared" si="0"/>
        <v>0</v>
      </c>
    </row>
    <row r="139" spans="1:8" x14ac:dyDescent="0.2">
      <c r="A139" s="11">
        <v>107</v>
      </c>
      <c r="B139" s="18" t="s">
        <v>140</v>
      </c>
      <c r="C139" s="19">
        <v>358220105</v>
      </c>
      <c r="D139" s="20" t="s">
        <v>184</v>
      </c>
      <c r="E139" s="21" t="s">
        <v>22</v>
      </c>
      <c r="F139" s="15">
        <v>1</v>
      </c>
      <c r="G139" s="15"/>
      <c r="H139" s="15">
        <f t="shared" si="0"/>
        <v>0</v>
      </c>
    </row>
    <row r="140" spans="1:8" x14ac:dyDescent="0.2">
      <c r="A140" s="11">
        <v>108</v>
      </c>
      <c r="B140" s="18" t="s">
        <v>140</v>
      </c>
      <c r="C140" s="19">
        <v>358220109</v>
      </c>
      <c r="D140" s="20" t="s">
        <v>185</v>
      </c>
      <c r="E140" s="21" t="s">
        <v>22</v>
      </c>
      <c r="F140" s="15">
        <v>9</v>
      </c>
      <c r="G140" s="15"/>
      <c r="H140" s="15">
        <f t="shared" si="0"/>
        <v>0</v>
      </c>
    </row>
    <row r="141" spans="1:8" x14ac:dyDescent="0.2">
      <c r="A141" s="11">
        <v>109</v>
      </c>
      <c r="B141" s="18" t="s">
        <v>140</v>
      </c>
      <c r="C141" s="19">
        <v>358220401</v>
      </c>
      <c r="D141" s="20" t="s">
        <v>186</v>
      </c>
      <c r="E141" s="21" t="s">
        <v>22</v>
      </c>
      <c r="F141" s="15">
        <v>6</v>
      </c>
      <c r="G141" s="15"/>
      <c r="H141" s="15">
        <f t="shared" si="0"/>
        <v>0</v>
      </c>
    </row>
    <row r="142" spans="1:8" x14ac:dyDescent="0.2">
      <c r="A142" s="11">
        <v>110</v>
      </c>
      <c r="B142" s="18" t="s">
        <v>140</v>
      </c>
      <c r="C142" s="19" t="s">
        <v>187</v>
      </c>
      <c r="D142" s="20" t="s">
        <v>186</v>
      </c>
      <c r="E142" s="21" t="s">
        <v>22</v>
      </c>
      <c r="F142" s="15">
        <v>3</v>
      </c>
      <c r="G142" s="15"/>
      <c r="H142" s="15">
        <f t="shared" si="0"/>
        <v>0</v>
      </c>
    </row>
    <row r="143" spans="1:8" x14ac:dyDescent="0.2">
      <c r="A143" s="7"/>
      <c r="B143" s="7" t="s">
        <v>188</v>
      </c>
      <c r="C143" s="17"/>
      <c r="D143" s="8"/>
      <c r="E143" s="9"/>
      <c r="F143" s="10"/>
      <c r="G143" s="10"/>
      <c r="H143" s="10" t="str">
        <f t="shared" si="0"/>
        <v/>
      </c>
    </row>
    <row r="144" spans="1:8" ht="72" x14ac:dyDescent="0.2">
      <c r="A144" s="11">
        <v>111</v>
      </c>
      <c r="B144" s="18" t="s">
        <v>140</v>
      </c>
      <c r="C144" s="19" t="s">
        <v>189</v>
      </c>
      <c r="D144" s="20" t="s">
        <v>190</v>
      </c>
      <c r="E144" s="21" t="s">
        <v>12</v>
      </c>
      <c r="F144" s="15">
        <v>19</v>
      </c>
      <c r="G144" s="15"/>
      <c r="H144" s="15">
        <f t="shared" si="0"/>
        <v>0</v>
      </c>
    </row>
    <row r="145" spans="1:8" ht="72" x14ac:dyDescent="0.2">
      <c r="A145" s="11">
        <v>112</v>
      </c>
      <c r="B145" s="18" t="s">
        <v>140</v>
      </c>
      <c r="C145" s="19" t="s">
        <v>191</v>
      </c>
      <c r="D145" s="20" t="s">
        <v>192</v>
      </c>
      <c r="E145" s="21" t="s">
        <v>12</v>
      </c>
      <c r="F145" s="15">
        <v>1</v>
      </c>
      <c r="G145" s="15"/>
      <c r="H145" s="15">
        <f t="shared" si="0"/>
        <v>0</v>
      </c>
    </row>
    <row r="146" spans="1:8" ht="72" x14ac:dyDescent="0.2">
      <c r="A146" s="11">
        <v>113</v>
      </c>
      <c r="B146" s="18" t="s">
        <v>140</v>
      </c>
      <c r="C146" s="19">
        <v>149080096</v>
      </c>
      <c r="D146" s="20" t="s">
        <v>193</v>
      </c>
      <c r="E146" s="21" t="s">
        <v>12</v>
      </c>
      <c r="F146" s="15">
        <v>2</v>
      </c>
      <c r="G146" s="15"/>
      <c r="H146" s="15">
        <f t="shared" si="0"/>
        <v>0</v>
      </c>
    </row>
    <row r="147" spans="1:8" ht="72" x14ac:dyDescent="0.2">
      <c r="A147" s="11">
        <v>114</v>
      </c>
      <c r="B147" s="18" t="s">
        <v>140</v>
      </c>
      <c r="C147" s="19" t="s">
        <v>194</v>
      </c>
      <c r="D147" s="20" t="s">
        <v>195</v>
      </c>
      <c r="E147" s="21" t="s">
        <v>12</v>
      </c>
      <c r="F147" s="15">
        <v>1</v>
      </c>
      <c r="G147" s="15"/>
      <c r="H147" s="15">
        <f t="shared" si="0"/>
        <v>0</v>
      </c>
    </row>
    <row r="148" spans="1:8" ht="72" x14ac:dyDescent="0.2">
      <c r="A148" s="11">
        <v>115</v>
      </c>
      <c r="B148" s="18" t="s">
        <v>140</v>
      </c>
      <c r="C148" s="19" t="s">
        <v>196</v>
      </c>
      <c r="D148" s="20" t="s">
        <v>197</v>
      </c>
      <c r="E148" s="21" t="s">
        <v>12</v>
      </c>
      <c r="F148" s="15">
        <v>12</v>
      </c>
      <c r="G148" s="15"/>
      <c r="H148" s="15">
        <f t="shared" si="0"/>
        <v>0</v>
      </c>
    </row>
    <row r="149" spans="1:8" x14ac:dyDescent="0.2">
      <c r="A149" s="7"/>
      <c r="B149" s="7" t="s">
        <v>198</v>
      </c>
      <c r="C149" s="17"/>
      <c r="D149" s="8"/>
      <c r="E149" s="9"/>
      <c r="F149" s="10"/>
      <c r="G149" s="10"/>
      <c r="H149" s="10" t="str">
        <f t="shared" si="0"/>
        <v/>
      </c>
    </row>
    <row r="150" spans="1:8" x14ac:dyDescent="0.2">
      <c r="A150" s="11">
        <v>116</v>
      </c>
      <c r="B150" s="18" t="s">
        <v>140</v>
      </c>
      <c r="C150" s="19">
        <v>354410996</v>
      </c>
      <c r="D150" s="20" t="s">
        <v>199</v>
      </c>
      <c r="E150" s="21" t="s">
        <v>22</v>
      </c>
      <c r="F150" s="15">
        <v>99</v>
      </c>
      <c r="G150" s="15"/>
      <c r="H150" s="15">
        <f t="shared" si="0"/>
        <v>0</v>
      </c>
    </row>
    <row r="151" spans="1:8" x14ac:dyDescent="0.2">
      <c r="A151" s="11">
        <v>117</v>
      </c>
      <c r="B151" s="18" t="s">
        <v>140</v>
      </c>
      <c r="C151" s="19">
        <v>354410720</v>
      </c>
      <c r="D151" s="20" t="s">
        <v>200</v>
      </c>
      <c r="E151" s="21" t="s">
        <v>131</v>
      </c>
      <c r="F151" s="15">
        <v>570</v>
      </c>
      <c r="G151" s="15"/>
      <c r="H151" s="15">
        <f t="shared" si="0"/>
        <v>0</v>
      </c>
    </row>
    <row r="152" spans="1:8" x14ac:dyDescent="0.2">
      <c r="A152" s="11">
        <v>118</v>
      </c>
      <c r="B152" s="18" t="s">
        <v>140</v>
      </c>
      <c r="C152" s="19">
        <v>246170222</v>
      </c>
      <c r="D152" s="20" t="s">
        <v>201</v>
      </c>
      <c r="E152" s="21" t="s">
        <v>131</v>
      </c>
      <c r="F152" s="15">
        <v>10</v>
      </c>
      <c r="G152" s="15"/>
      <c r="H152" s="15">
        <f t="shared" si="0"/>
        <v>0</v>
      </c>
    </row>
    <row r="153" spans="1:8" x14ac:dyDescent="0.2">
      <c r="A153" s="7"/>
      <c r="B153" s="7" t="s">
        <v>202</v>
      </c>
      <c r="C153" s="17"/>
      <c r="D153" s="8"/>
      <c r="E153" s="9"/>
      <c r="F153" s="10"/>
      <c r="G153" s="10"/>
      <c r="H153" s="10" t="str">
        <f t="shared" si="0"/>
        <v/>
      </c>
    </row>
    <row r="154" spans="1:8" ht="24" x14ac:dyDescent="0.2">
      <c r="A154" s="11">
        <v>119</v>
      </c>
      <c r="B154" s="18" t="s">
        <v>140</v>
      </c>
      <c r="C154" s="19" t="s">
        <v>203</v>
      </c>
      <c r="D154" s="20" t="s">
        <v>204</v>
      </c>
      <c r="E154" s="21" t="s">
        <v>12</v>
      </c>
      <c r="F154" s="15">
        <v>1</v>
      </c>
      <c r="G154" s="15"/>
      <c r="H154" s="15">
        <f t="shared" si="0"/>
        <v>0</v>
      </c>
    </row>
    <row r="155" spans="1:8" x14ac:dyDescent="0.2">
      <c r="A155" s="11">
        <v>120</v>
      </c>
      <c r="B155" s="18" t="s">
        <v>140</v>
      </c>
      <c r="C155" s="19" t="s">
        <v>205</v>
      </c>
      <c r="D155" s="20" t="s">
        <v>206</v>
      </c>
      <c r="E155" s="21" t="s">
        <v>12</v>
      </c>
      <c r="F155" s="15">
        <v>1</v>
      </c>
      <c r="G155" s="15"/>
      <c r="H155" s="15">
        <f t="shared" si="0"/>
        <v>0</v>
      </c>
    </row>
    <row r="156" spans="1:8" ht="132" x14ac:dyDescent="0.2">
      <c r="A156" s="11">
        <v>121</v>
      </c>
      <c r="B156" s="18" t="s">
        <v>140</v>
      </c>
      <c r="C156" s="19" t="s">
        <v>207</v>
      </c>
      <c r="D156" s="20" t="s">
        <v>208</v>
      </c>
      <c r="E156" s="21" t="s">
        <v>12</v>
      </c>
      <c r="F156" s="15">
        <v>1</v>
      </c>
      <c r="G156" s="15"/>
      <c r="H156" s="15">
        <f t="shared" si="0"/>
        <v>0</v>
      </c>
    </row>
    <row r="157" spans="1:8" x14ac:dyDescent="0.2">
      <c r="A157" s="11">
        <v>122</v>
      </c>
      <c r="B157" s="18" t="s">
        <v>140</v>
      </c>
      <c r="C157" s="19" t="s">
        <v>209</v>
      </c>
      <c r="D157" s="20" t="s">
        <v>210</v>
      </c>
      <c r="E157" s="21" t="s">
        <v>12</v>
      </c>
      <c r="F157" s="15">
        <v>2</v>
      </c>
      <c r="G157" s="15"/>
      <c r="H157" s="15">
        <f t="shared" si="0"/>
        <v>0</v>
      </c>
    </row>
    <row r="158" spans="1:8" x14ac:dyDescent="0.2">
      <c r="A158" s="7"/>
      <c r="B158" s="7" t="s">
        <v>211</v>
      </c>
      <c r="C158" s="17"/>
      <c r="D158" s="8"/>
      <c r="E158" s="9"/>
      <c r="F158" s="10"/>
      <c r="G158" s="10"/>
      <c r="H158" s="10" t="str">
        <f t="shared" si="0"/>
        <v/>
      </c>
    </row>
    <row r="159" spans="1:8" x14ac:dyDescent="0.2">
      <c r="A159" s="11">
        <v>123</v>
      </c>
      <c r="B159" s="18" t="s">
        <v>140</v>
      </c>
      <c r="C159" s="19">
        <v>358211010</v>
      </c>
      <c r="D159" s="20" t="s">
        <v>212</v>
      </c>
      <c r="E159" s="21" t="s">
        <v>12</v>
      </c>
      <c r="F159" s="15">
        <v>1</v>
      </c>
      <c r="G159" s="15"/>
      <c r="H159" s="15">
        <f t="shared" si="0"/>
        <v>0</v>
      </c>
    </row>
    <row r="160" spans="1:8" x14ac:dyDescent="0.2">
      <c r="A160" s="11">
        <v>124</v>
      </c>
      <c r="B160" s="18" t="s">
        <v>140</v>
      </c>
      <c r="C160" s="19" t="s">
        <v>213</v>
      </c>
      <c r="D160" s="20" t="s">
        <v>214</v>
      </c>
      <c r="E160" s="21" t="s">
        <v>12</v>
      </c>
      <c r="F160" s="15">
        <v>1</v>
      </c>
      <c r="G160" s="15"/>
      <c r="H160" s="15">
        <f t="shared" si="0"/>
        <v>0</v>
      </c>
    </row>
    <row r="161" spans="1:8" x14ac:dyDescent="0.2">
      <c r="A161" s="11">
        <v>125</v>
      </c>
      <c r="B161" s="18" t="s">
        <v>140</v>
      </c>
      <c r="C161" s="19" t="s">
        <v>213</v>
      </c>
      <c r="D161" s="20" t="s">
        <v>215</v>
      </c>
      <c r="E161" s="21" t="s">
        <v>12</v>
      </c>
      <c r="F161" s="15">
        <v>9</v>
      </c>
      <c r="G161" s="15"/>
      <c r="H161" s="15">
        <f t="shared" si="0"/>
        <v>0</v>
      </c>
    </row>
    <row r="162" spans="1:8" x14ac:dyDescent="0.2">
      <c r="A162" s="7"/>
      <c r="B162" s="7" t="s">
        <v>216</v>
      </c>
      <c r="C162" s="17"/>
      <c r="D162" s="8"/>
      <c r="E162" s="9"/>
      <c r="F162" s="10"/>
      <c r="G162" s="10"/>
      <c r="H162" s="10" t="str">
        <f t="shared" si="0"/>
        <v/>
      </c>
    </row>
    <row r="163" spans="1:8" x14ac:dyDescent="0.2">
      <c r="A163" s="11">
        <v>126</v>
      </c>
      <c r="B163" s="18" t="s">
        <v>140</v>
      </c>
      <c r="C163" s="19">
        <v>583373100</v>
      </c>
      <c r="D163" s="20" t="s">
        <v>217</v>
      </c>
      <c r="E163" s="21" t="s">
        <v>107</v>
      </c>
      <c r="F163" s="15">
        <v>80.6922</v>
      </c>
      <c r="G163" s="15"/>
      <c r="H163" s="15">
        <f t="shared" si="0"/>
        <v>0</v>
      </c>
    </row>
    <row r="164" spans="1:8" x14ac:dyDescent="0.2">
      <c r="A164" s="7"/>
      <c r="B164" s="7" t="s">
        <v>218</v>
      </c>
      <c r="C164" s="17"/>
      <c r="D164" s="8"/>
      <c r="E164" s="9"/>
      <c r="F164" s="10"/>
      <c r="G164" s="10"/>
      <c r="H164" s="10" t="str">
        <f t="shared" si="0"/>
        <v/>
      </c>
    </row>
    <row r="165" spans="1:8" x14ac:dyDescent="0.2">
      <c r="A165" s="11">
        <v>127</v>
      </c>
      <c r="B165" s="18" t="s">
        <v>140</v>
      </c>
      <c r="C165" s="19">
        <v>589424310</v>
      </c>
      <c r="D165" s="20" t="s">
        <v>219</v>
      </c>
      <c r="E165" s="21" t="s">
        <v>107</v>
      </c>
      <c r="F165" s="15">
        <v>21</v>
      </c>
      <c r="G165" s="15"/>
      <c r="H165" s="15">
        <f t="shared" si="0"/>
        <v>0</v>
      </c>
    </row>
    <row r="166" spans="1:8" x14ac:dyDescent="0.2">
      <c r="A166" s="11">
        <v>128</v>
      </c>
      <c r="B166" s="18" t="s">
        <v>140</v>
      </c>
      <c r="C166" s="19">
        <v>589424130</v>
      </c>
      <c r="D166" s="20" t="s">
        <v>220</v>
      </c>
      <c r="E166" s="21" t="s">
        <v>107</v>
      </c>
      <c r="F166" s="15">
        <v>14</v>
      </c>
      <c r="G166" s="15"/>
      <c r="H166" s="15">
        <f t="shared" si="0"/>
        <v>0</v>
      </c>
    </row>
    <row r="167" spans="1:8" x14ac:dyDescent="0.2">
      <c r="A167" s="11">
        <v>129</v>
      </c>
      <c r="B167" s="18" t="s">
        <v>140</v>
      </c>
      <c r="C167" s="19">
        <v>589329400</v>
      </c>
      <c r="D167" s="20" t="s">
        <v>221</v>
      </c>
      <c r="E167" s="21" t="s">
        <v>88</v>
      </c>
      <c r="F167" s="15">
        <v>19.2</v>
      </c>
      <c r="G167" s="15"/>
      <c r="H167" s="15">
        <f t="shared" si="0"/>
        <v>0</v>
      </c>
    </row>
    <row r="168" spans="1:8" ht="24" x14ac:dyDescent="0.2">
      <c r="A168" s="11">
        <v>130</v>
      </c>
      <c r="B168" s="18" t="s">
        <v>140</v>
      </c>
      <c r="C168" s="19">
        <v>592134050</v>
      </c>
      <c r="D168" s="20" t="s">
        <v>222</v>
      </c>
      <c r="E168" s="21" t="s">
        <v>22</v>
      </c>
      <c r="F168" s="15">
        <v>140</v>
      </c>
      <c r="G168" s="15"/>
      <c r="H168" s="15">
        <f t="shared" si="0"/>
        <v>0</v>
      </c>
    </row>
    <row r="169" spans="1:8" x14ac:dyDescent="0.2">
      <c r="A169" s="11">
        <v>131</v>
      </c>
      <c r="B169" s="18" t="s">
        <v>140</v>
      </c>
      <c r="C169" s="19">
        <v>59217031</v>
      </c>
      <c r="D169" s="20" t="s">
        <v>223</v>
      </c>
      <c r="E169" s="21" t="s">
        <v>14</v>
      </c>
      <c r="F169" s="15">
        <v>50</v>
      </c>
      <c r="G169" s="15"/>
      <c r="H169" s="15">
        <f t="shared" si="0"/>
        <v>0</v>
      </c>
    </row>
    <row r="170" spans="1:8" x14ac:dyDescent="0.2">
      <c r="A170" s="11">
        <v>132</v>
      </c>
      <c r="B170" s="18" t="s">
        <v>140</v>
      </c>
      <c r="C170" s="19">
        <v>59217029</v>
      </c>
      <c r="D170" s="20" t="s">
        <v>224</v>
      </c>
      <c r="E170" s="21" t="s">
        <v>14</v>
      </c>
      <c r="F170" s="15">
        <v>35</v>
      </c>
      <c r="G170" s="15"/>
      <c r="H170" s="15">
        <f t="shared" si="0"/>
        <v>0</v>
      </c>
    </row>
    <row r="171" spans="1:8" x14ac:dyDescent="0.2">
      <c r="A171" s="11">
        <v>133</v>
      </c>
      <c r="B171" s="18" t="s">
        <v>140</v>
      </c>
      <c r="C171" s="19">
        <v>59217017</v>
      </c>
      <c r="D171" s="20" t="s">
        <v>225</v>
      </c>
      <c r="E171" s="21" t="s">
        <v>14</v>
      </c>
      <c r="F171" s="15">
        <v>45</v>
      </c>
      <c r="G171" s="15"/>
      <c r="H171" s="15">
        <f t="shared" si="0"/>
        <v>0</v>
      </c>
    </row>
    <row r="172" spans="1:8" x14ac:dyDescent="0.2">
      <c r="A172" s="7"/>
      <c r="B172" s="7" t="s">
        <v>226</v>
      </c>
      <c r="C172" s="17"/>
      <c r="D172" s="8"/>
      <c r="E172" s="9"/>
      <c r="F172" s="10"/>
      <c r="G172" s="10"/>
      <c r="H172" s="10" t="str">
        <f t="shared" si="0"/>
        <v/>
      </c>
    </row>
    <row r="173" spans="1:8" ht="24" x14ac:dyDescent="0.2">
      <c r="A173" s="11">
        <v>134</v>
      </c>
      <c r="B173" s="18" t="s">
        <v>140</v>
      </c>
      <c r="C173" s="19" t="s">
        <v>227</v>
      </c>
      <c r="D173" s="20" t="s">
        <v>81</v>
      </c>
      <c r="E173" s="21" t="s">
        <v>12</v>
      </c>
      <c r="F173" s="15">
        <v>8</v>
      </c>
      <c r="G173" s="15"/>
      <c r="H173" s="15">
        <f t="shared" si="0"/>
        <v>0</v>
      </c>
    </row>
    <row r="174" spans="1:8" ht="24" x14ac:dyDescent="0.2">
      <c r="A174" s="11">
        <v>135</v>
      </c>
      <c r="B174" s="18" t="s">
        <v>140</v>
      </c>
      <c r="C174" s="19" t="s">
        <v>228</v>
      </c>
      <c r="D174" s="20" t="s">
        <v>82</v>
      </c>
      <c r="E174" s="21" t="s">
        <v>12</v>
      </c>
      <c r="F174" s="15">
        <v>12</v>
      </c>
      <c r="G174" s="15"/>
      <c r="H174" s="15">
        <f t="shared" si="0"/>
        <v>0</v>
      </c>
    </row>
    <row r="175" spans="1:8" ht="24" x14ac:dyDescent="0.2">
      <c r="A175" s="11">
        <v>136</v>
      </c>
      <c r="B175" s="12" t="s">
        <v>10</v>
      </c>
      <c r="C175" s="16" t="s">
        <v>229</v>
      </c>
      <c r="D175" s="13" t="s">
        <v>83</v>
      </c>
      <c r="E175" s="14" t="s">
        <v>12</v>
      </c>
      <c r="F175" s="15">
        <v>1</v>
      </c>
      <c r="G175" s="15"/>
      <c r="H175" s="15">
        <f t="shared" si="0"/>
        <v>0</v>
      </c>
    </row>
    <row r="176" spans="1:8" x14ac:dyDescent="0.2">
      <c r="A176" s="7"/>
      <c r="B176" s="7" t="s">
        <v>230</v>
      </c>
      <c r="C176" s="17"/>
      <c r="D176" s="8"/>
      <c r="E176" s="9"/>
      <c r="F176" s="10"/>
      <c r="G176" s="10"/>
      <c r="H176" s="10" t="str">
        <f t="shared" si="0"/>
        <v/>
      </c>
    </row>
    <row r="177" spans="1:8" x14ac:dyDescent="0.2">
      <c r="A177" s="11">
        <v>137</v>
      </c>
      <c r="B177" s="18" t="s">
        <v>140</v>
      </c>
      <c r="C177" s="19">
        <v>946200001</v>
      </c>
      <c r="D177" s="20" t="s">
        <v>231</v>
      </c>
      <c r="E177" s="21" t="s">
        <v>107</v>
      </c>
      <c r="F177" s="15">
        <v>130.22219999999999</v>
      </c>
      <c r="G177" s="15"/>
      <c r="H177" s="15">
        <f t="shared" si="0"/>
        <v>0</v>
      </c>
    </row>
    <row r="178" spans="1:8" x14ac:dyDescent="0.2">
      <c r="A178" s="11">
        <v>138</v>
      </c>
      <c r="B178" s="18" t="s">
        <v>140</v>
      </c>
      <c r="C178" s="19">
        <v>946200002</v>
      </c>
      <c r="D178" s="20" t="s">
        <v>232</v>
      </c>
      <c r="E178" s="21" t="s">
        <v>107</v>
      </c>
      <c r="F178" s="15">
        <v>23</v>
      </c>
      <c r="G178" s="15"/>
      <c r="H178" s="15">
        <f t="shared" si="0"/>
        <v>0</v>
      </c>
    </row>
    <row r="179" spans="1:8" ht="24" x14ac:dyDescent="0.2">
      <c r="A179" s="11">
        <v>139</v>
      </c>
      <c r="B179" s="18" t="s">
        <v>140</v>
      </c>
      <c r="C179" s="19">
        <v>946200004</v>
      </c>
      <c r="D179" s="20" t="s">
        <v>233</v>
      </c>
      <c r="E179" s="21" t="s">
        <v>107</v>
      </c>
      <c r="F179" s="15">
        <v>81</v>
      </c>
      <c r="G179" s="15"/>
      <c r="H179" s="15">
        <f t="shared" si="0"/>
        <v>0</v>
      </c>
    </row>
    <row r="180" spans="1:8" x14ac:dyDescent="0.2">
      <c r="A180" s="11">
        <v>140</v>
      </c>
      <c r="B180" s="18" t="s">
        <v>140</v>
      </c>
      <c r="C180" s="19">
        <v>946200130</v>
      </c>
      <c r="D180" s="20" t="s">
        <v>234</v>
      </c>
      <c r="E180" s="21" t="s">
        <v>107</v>
      </c>
      <c r="F180" s="15">
        <v>50</v>
      </c>
      <c r="G180" s="15"/>
      <c r="H180" s="15">
        <f t="shared" si="0"/>
        <v>0</v>
      </c>
    </row>
    <row r="181" spans="1:8" x14ac:dyDescent="0.2">
      <c r="A181" s="11">
        <v>141</v>
      </c>
      <c r="B181" s="18" t="s">
        <v>140</v>
      </c>
      <c r="C181" s="19">
        <v>946200250</v>
      </c>
      <c r="D181" s="20" t="s">
        <v>235</v>
      </c>
      <c r="E181" s="21" t="s">
        <v>107</v>
      </c>
      <c r="F181" s="15">
        <v>35</v>
      </c>
      <c r="G181" s="15"/>
      <c r="H181" s="15">
        <f t="shared" si="0"/>
        <v>0</v>
      </c>
    </row>
    <row r="182" spans="1:8" x14ac:dyDescent="0.2">
      <c r="A182" s="7"/>
      <c r="B182" s="7" t="s">
        <v>236</v>
      </c>
      <c r="C182" s="17"/>
      <c r="D182" s="8"/>
      <c r="E182" s="9"/>
      <c r="F182" s="10"/>
      <c r="G182" s="10"/>
      <c r="H182" s="10" t="str">
        <f t="shared" si="0"/>
        <v/>
      </c>
    </row>
    <row r="183" spans="1:8" ht="96" x14ac:dyDescent="0.2">
      <c r="A183" s="11">
        <v>142</v>
      </c>
      <c r="B183" s="12" t="s">
        <v>10</v>
      </c>
      <c r="C183" s="16" t="s">
        <v>237</v>
      </c>
      <c r="D183" s="13" t="s">
        <v>238</v>
      </c>
      <c r="E183" s="14" t="s">
        <v>12</v>
      </c>
      <c r="F183" s="15">
        <v>1</v>
      </c>
      <c r="G183" s="15"/>
      <c r="H183" s="15">
        <f t="shared" si="0"/>
        <v>0</v>
      </c>
    </row>
    <row r="184" spans="1:8" ht="24" x14ac:dyDescent="0.2">
      <c r="A184" s="11">
        <v>143</v>
      </c>
      <c r="B184" s="12" t="s">
        <v>10</v>
      </c>
      <c r="C184" s="16" t="s">
        <v>239</v>
      </c>
      <c r="D184" s="13" t="s">
        <v>240</v>
      </c>
      <c r="E184" s="14" t="s">
        <v>12</v>
      </c>
      <c r="F184" s="15">
        <v>1</v>
      </c>
      <c r="G184" s="15"/>
      <c r="H184" s="15">
        <f t="shared" si="0"/>
        <v>0</v>
      </c>
    </row>
    <row r="185" spans="1:8" x14ac:dyDescent="0.2">
      <c r="A185" s="11">
        <v>144</v>
      </c>
      <c r="B185" s="12" t="s">
        <v>10</v>
      </c>
      <c r="C185" s="16">
        <v>741810003</v>
      </c>
      <c r="D185" s="13" t="s">
        <v>241</v>
      </c>
      <c r="E185" s="14" t="s">
        <v>12</v>
      </c>
      <c r="F185" s="15">
        <v>1</v>
      </c>
      <c r="G185" s="15"/>
      <c r="H185" s="15">
        <f t="shared" si="0"/>
        <v>0</v>
      </c>
    </row>
    <row r="186" spans="1:8" x14ac:dyDescent="0.2">
      <c r="A186" s="11">
        <v>145</v>
      </c>
      <c r="B186" s="12" t="s">
        <v>10</v>
      </c>
      <c r="C186" s="16">
        <v>341030000</v>
      </c>
      <c r="D186" s="13" t="s">
        <v>242</v>
      </c>
      <c r="E186" s="14" t="s">
        <v>12</v>
      </c>
      <c r="F186" s="15">
        <v>1</v>
      </c>
      <c r="G186" s="15"/>
      <c r="H186" s="15">
        <f t="shared" si="0"/>
        <v>0</v>
      </c>
    </row>
    <row r="187" spans="1:8" x14ac:dyDescent="0.2">
      <c r="A187" s="11">
        <v>146</v>
      </c>
      <c r="B187" s="12" t="s">
        <v>10</v>
      </c>
      <c r="C187" s="16">
        <v>951310100</v>
      </c>
      <c r="D187" s="13" t="s">
        <v>243</v>
      </c>
      <c r="E187" s="14" t="s">
        <v>131</v>
      </c>
      <c r="F187" s="15">
        <v>10</v>
      </c>
      <c r="G187" s="15"/>
      <c r="H187" s="15">
        <f t="shared" si="0"/>
        <v>0</v>
      </c>
    </row>
    <row r="188" spans="1:8" x14ac:dyDescent="0.2">
      <c r="A188" s="11">
        <v>147</v>
      </c>
      <c r="B188" s="12" t="s">
        <v>10</v>
      </c>
      <c r="C188" s="16">
        <v>119001402</v>
      </c>
      <c r="D188" s="13" t="s">
        <v>244</v>
      </c>
      <c r="E188" s="14" t="s">
        <v>14</v>
      </c>
      <c r="F188" s="15">
        <v>50</v>
      </c>
      <c r="G188" s="15"/>
      <c r="H188" s="15">
        <f t="shared" si="0"/>
        <v>0</v>
      </c>
    </row>
    <row r="189" spans="1:8" x14ac:dyDescent="0.2">
      <c r="A189" s="11">
        <v>148</v>
      </c>
      <c r="B189" s="12" t="s">
        <v>10</v>
      </c>
      <c r="C189" s="16">
        <v>119001406</v>
      </c>
      <c r="D189" s="13" t="s">
        <v>245</v>
      </c>
      <c r="E189" s="14" t="s">
        <v>14</v>
      </c>
      <c r="F189" s="15">
        <v>50</v>
      </c>
      <c r="G189" s="15"/>
      <c r="H189" s="15">
        <f t="shared" si="0"/>
        <v>0</v>
      </c>
    </row>
    <row r="190" spans="1:8" x14ac:dyDescent="0.2">
      <c r="A190" s="11">
        <v>149</v>
      </c>
      <c r="B190" s="12" t="s">
        <v>10</v>
      </c>
      <c r="C190" s="16">
        <v>119001421</v>
      </c>
      <c r="D190" s="13" t="s">
        <v>246</v>
      </c>
      <c r="E190" s="14" t="s">
        <v>14</v>
      </c>
      <c r="F190" s="15">
        <v>100</v>
      </c>
      <c r="G190" s="15"/>
      <c r="H190" s="15">
        <f t="shared" si="0"/>
        <v>0</v>
      </c>
    </row>
    <row r="191" spans="1:8" x14ac:dyDescent="0.2">
      <c r="A191" s="11">
        <v>150</v>
      </c>
      <c r="B191" s="12" t="s">
        <v>10</v>
      </c>
      <c r="C191" s="16">
        <v>580102002</v>
      </c>
      <c r="D191" s="13" t="s">
        <v>247</v>
      </c>
      <c r="E191" s="14" t="s">
        <v>22</v>
      </c>
      <c r="F191" s="15">
        <v>1</v>
      </c>
      <c r="G191" s="15"/>
      <c r="H191" s="15">
        <f t="shared" si="0"/>
        <v>0</v>
      </c>
    </row>
    <row r="192" spans="1:8" ht="24" x14ac:dyDescent="0.2">
      <c r="A192" s="11">
        <v>151</v>
      </c>
      <c r="B192" s="12" t="s">
        <v>10</v>
      </c>
      <c r="C192" s="16" t="s">
        <v>248</v>
      </c>
      <c r="D192" s="13" t="s">
        <v>249</v>
      </c>
      <c r="E192" s="14" t="s">
        <v>14</v>
      </c>
      <c r="F192" s="15">
        <v>712</v>
      </c>
      <c r="G192" s="15"/>
      <c r="H192" s="15">
        <f t="shared" si="0"/>
        <v>0</v>
      </c>
    </row>
    <row r="193" spans="1:8" x14ac:dyDescent="0.2">
      <c r="A193" s="11">
        <v>152</v>
      </c>
      <c r="B193" s="12" t="s">
        <v>10</v>
      </c>
      <c r="C193" s="16" t="s">
        <v>250</v>
      </c>
      <c r="D193" s="13" t="s">
        <v>251</v>
      </c>
      <c r="E193" s="14" t="s">
        <v>12</v>
      </c>
      <c r="F193" s="15">
        <v>20</v>
      </c>
      <c r="G193" s="15"/>
      <c r="H193" s="15">
        <f t="shared" si="0"/>
        <v>0</v>
      </c>
    </row>
    <row r="194" spans="1:8" ht="24" x14ac:dyDescent="0.2">
      <c r="A194" s="11">
        <v>153</v>
      </c>
      <c r="B194" s="12" t="s">
        <v>10</v>
      </c>
      <c r="C194" s="16" t="s">
        <v>252</v>
      </c>
      <c r="D194" s="13" t="s">
        <v>253</v>
      </c>
      <c r="E194" s="14" t="s">
        <v>12</v>
      </c>
      <c r="F194" s="15">
        <v>5</v>
      </c>
      <c r="G194" s="15"/>
      <c r="H194" s="15">
        <f t="shared" si="0"/>
        <v>0</v>
      </c>
    </row>
    <row r="195" spans="1:8" x14ac:dyDescent="0.2">
      <c r="A195" s="7"/>
      <c r="B195" s="7" t="s">
        <v>254</v>
      </c>
      <c r="C195" s="17"/>
      <c r="D195" s="8"/>
      <c r="E195" s="9"/>
      <c r="F195" s="10"/>
      <c r="G195" s="10"/>
      <c r="H195" s="10" t="str">
        <f t="shared" si="0"/>
        <v/>
      </c>
    </row>
    <row r="196" spans="1:8" x14ac:dyDescent="0.2">
      <c r="A196" s="11">
        <v>154</v>
      </c>
      <c r="B196" s="12" t="s">
        <v>10</v>
      </c>
      <c r="C196" s="16">
        <v>913211113</v>
      </c>
      <c r="D196" s="13" t="s">
        <v>255</v>
      </c>
      <c r="E196" s="14" t="s">
        <v>22</v>
      </c>
      <c r="F196" s="15">
        <v>100</v>
      </c>
      <c r="G196" s="15"/>
      <c r="H196" s="15">
        <f t="shared" si="0"/>
        <v>0</v>
      </c>
    </row>
    <row r="197" spans="1:8" x14ac:dyDescent="0.2">
      <c r="A197" s="11">
        <v>155</v>
      </c>
      <c r="B197" s="12" t="s">
        <v>10</v>
      </c>
      <c r="C197" s="16">
        <v>345030000</v>
      </c>
      <c r="D197" s="13" t="s">
        <v>256</v>
      </c>
      <c r="E197" s="14" t="s">
        <v>12</v>
      </c>
      <c r="F197" s="15">
        <v>2</v>
      </c>
      <c r="G197" s="15"/>
      <c r="H197" s="15">
        <f t="shared" si="0"/>
        <v>0</v>
      </c>
    </row>
    <row r="198" spans="1:8" x14ac:dyDescent="0.2">
      <c r="A198" s="11">
        <v>156</v>
      </c>
      <c r="B198" s="12" t="s">
        <v>10</v>
      </c>
      <c r="C198" s="16">
        <v>952710102</v>
      </c>
      <c r="D198" s="13" t="s">
        <v>257</v>
      </c>
      <c r="E198" s="14" t="s">
        <v>22</v>
      </c>
      <c r="F198" s="15">
        <v>280</v>
      </c>
      <c r="G198" s="15"/>
      <c r="H198" s="15">
        <f t="shared" si="0"/>
        <v>0</v>
      </c>
    </row>
    <row r="199" spans="1:8" x14ac:dyDescent="0.2">
      <c r="A199" s="11">
        <v>157</v>
      </c>
      <c r="B199" s="12" t="s">
        <v>10</v>
      </c>
      <c r="C199" s="16">
        <v>952710110</v>
      </c>
      <c r="D199" s="13" t="s">
        <v>258</v>
      </c>
      <c r="E199" s="14" t="s">
        <v>22</v>
      </c>
      <c r="F199" s="15">
        <v>280</v>
      </c>
      <c r="G199" s="15"/>
      <c r="H199" s="15">
        <f t="shared" si="0"/>
        <v>0</v>
      </c>
    </row>
    <row r="200" spans="1:8" x14ac:dyDescent="0.2">
      <c r="A200" s="11">
        <v>158</v>
      </c>
      <c r="B200" s="12" t="s">
        <v>10</v>
      </c>
      <c r="C200" s="16">
        <v>952710125</v>
      </c>
      <c r="D200" s="13" t="s">
        <v>259</v>
      </c>
      <c r="E200" s="14" t="s">
        <v>22</v>
      </c>
      <c r="F200" s="15">
        <v>2800</v>
      </c>
      <c r="G200" s="15"/>
      <c r="H200" s="15">
        <f t="shared" si="0"/>
        <v>0</v>
      </c>
    </row>
    <row r="201" spans="1:8" x14ac:dyDescent="0.2">
      <c r="A201" s="11">
        <v>159</v>
      </c>
      <c r="B201" s="12" t="s">
        <v>10</v>
      </c>
      <c r="C201" s="16">
        <v>952710144</v>
      </c>
      <c r="D201" s="13" t="s">
        <v>260</v>
      </c>
      <c r="E201" s="14" t="s">
        <v>22</v>
      </c>
      <c r="F201" s="15">
        <v>280</v>
      </c>
      <c r="G201" s="15"/>
      <c r="H201" s="15">
        <f t="shared" si="0"/>
        <v>0</v>
      </c>
    </row>
    <row r="202" spans="1:8" x14ac:dyDescent="0.2">
      <c r="A202" s="7"/>
      <c r="B202" s="7" t="s">
        <v>261</v>
      </c>
      <c r="C202" s="17"/>
      <c r="D202" s="8"/>
      <c r="E202" s="9"/>
      <c r="F202" s="10"/>
      <c r="G202" s="10"/>
      <c r="H202" s="10" t="str">
        <f t="shared" si="0"/>
        <v/>
      </c>
    </row>
    <row r="203" spans="1:8" x14ac:dyDescent="0.2">
      <c r="A203" s="11">
        <v>160</v>
      </c>
      <c r="B203" s="12" t="s">
        <v>10</v>
      </c>
      <c r="C203" s="16">
        <v>491030000</v>
      </c>
      <c r="D203" s="13" t="s">
        <v>262</v>
      </c>
      <c r="E203" s="14" t="s">
        <v>12</v>
      </c>
      <c r="F203" s="15">
        <v>1</v>
      </c>
      <c r="G203" s="15"/>
      <c r="H203" s="15">
        <f t="shared" si="0"/>
        <v>0</v>
      </c>
    </row>
    <row r="204" spans="1:8" x14ac:dyDescent="0.2">
      <c r="A204" s="11">
        <v>161</v>
      </c>
      <c r="B204" s="12" t="s">
        <v>10</v>
      </c>
      <c r="C204" s="16">
        <v>427030000</v>
      </c>
      <c r="D204" s="13" t="s">
        <v>263</v>
      </c>
      <c r="E204" s="14" t="s">
        <v>12</v>
      </c>
      <c r="F204" s="15">
        <v>1</v>
      </c>
      <c r="G204" s="15"/>
      <c r="H204" s="15">
        <f t="shared" si="0"/>
        <v>0</v>
      </c>
    </row>
    <row r="205" spans="1:8" x14ac:dyDescent="0.2">
      <c r="A205" s="11">
        <v>162</v>
      </c>
      <c r="B205" s="12" t="s">
        <v>10</v>
      </c>
      <c r="C205" s="16">
        <v>427030001</v>
      </c>
      <c r="D205" s="13" t="s">
        <v>264</v>
      </c>
      <c r="E205" s="14" t="s">
        <v>12</v>
      </c>
      <c r="F205" s="15">
        <v>1</v>
      </c>
      <c r="G205" s="15"/>
      <c r="H205" s="15">
        <f t="shared" si="0"/>
        <v>0</v>
      </c>
    </row>
    <row r="206" spans="1:8" x14ac:dyDescent="0.2">
      <c r="A206" s="11">
        <v>163</v>
      </c>
      <c r="B206" s="12" t="s">
        <v>10</v>
      </c>
      <c r="C206" s="16">
        <v>427030002</v>
      </c>
      <c r="D206" s="13" t="s">
        <v>265</v>
      </c>
      <c r="E206" s="14" t="s">
        <v>12</v>
      </c>
      <c r="F206" s="15">
        <v>1</v>
      </c>
      <c r="G206" s="15"/>
      <c r="H206" s="15">
        <f t="shared" si="0"/>
        <v>0</v>
      </c>
    </row>
    <row r="207" spans="1:8" x14ac:dyDescent="0.2">
      <c r="A207" s="11">
        <v>164</v>
      </c>
      <c r="B207" s="12" t="s">
        <v>10</v>
      </c>
      <c r="C207" s="16">
        <v>121030000</v>
      </c>
      <c r="D207" s="13" t="s">
        <v>266</v>
      </c>
      <c r="E207" s="14" t="s">
        <v>12</v>
      </c>
      <c r="F207" s="15">
        <v>1</v>
      </c>
      <c r="G207" s="15"/>
      <c r="H207" s="15">
        <f t="shared" si="0"/>
        <v>0</v>
      </c>
    </row>
    <row r="208" spans="1:8" ht="36" x14ac:dyDescent="0.2">
      <c r="A208" s="11">
        <v>165</v>
      </c>
      <c r="B208" s="12" t="s">
        <v>10</v>
      </c>
      <c r="C208" s="16">
        <v>210280010</v>
      </c>
      <c r="D208" s="13" t="s">
        <v>267</v>
      </c>
      <c r="E208" s="14" t="s">
        <v>12</v>
      </c>
      <c r="F208" s="15">
        <v>3</v>
      </c>
      <c r="G208" s="15"/>
      <c r="H208" s="15">
        <f t="shared" si="0"/>
        <v>0</v>
      </c>
    </row>
    <row r="209" spans="1:8" x14ac:dyDescent="0.2">
      <c r="A209" s="11">
        <v>166</v>
      </c>
      <c r="B209" s="12" t="s">
        <v>10</v>
      </c>
      <c r="C209" s="16" t="s">
        <v>268</v>
      </c>
      <c r="D209" s="13" t="s">
        <v>269</v>
      </c>
      <c r="E209" s="14" t="s">
        <v>12</v>
      </c>
      <c r="F209" s="15">
        <v>3</v>
      </c>
      <c r="G209" s="15"/>
      <c r="H209" s="15">
        <f t="shared" si="0"/>
        <v>0</v>
      </c>
    </row>
    <row r="210" spans="1:8" x14ac:dyDescent="0.2">
      <c r="A210" s="22"/>
      <c r="B210" s="23" t="s">
        <v>270</v>
      </c>
      <c r="C210" s="24" t="s">
        <v>270</v>
      </c>
      <c r="D210" s="25" t="s">
        <v>271</v>
      </c>
      <c r="E210" s="23" t="s">
        <v>270</v>
      </c>
      <c r="F210" s="26" t="s">
        <v>270</v>
      </c>
      <c r="G210" s="26" t="s">
        <v>270</v>
      </c>
      <c r="H210" s="27">
        <f>SUM(H203:H209)</f>
        <v>0</v>
      </c>
    </row>
    <row r="211" spans="1:8" x14ac:dyDescent="0.2">
      <c r="A211" s="22"/>
      <c r="B211" s="23" t="s">
        <v>270</v>
      </c>
      <c r="C211" s="24" t="s">
        <v>270</v>
      </c>
      <c r="D211" s="25" t="s">
        <v>272</v>
      </c>
      <c r="E211" s="23" t="s">
        <v>273</v>
      </c>
      <c r="F211" s="26" t="s">
        <v>270</v>
      </c>
      <c r="G211" s="26" t="s">
        <v>270</v>
      </c>
      <c r="H211" s="27">
        <f>SUM(H8:H209)</f>
        <v>0</v>
      </c>
    </row>
    <row r="212" spans="1:8" x14ac:dyDescent="0.2">
      <c r="A212" s="22"/>
      <c r="B212" s="23" t="s">
        <v>270</v>
      </c>
      <c r="C212" s="24" t="s">
        <v>270</v>
      </c>
      <c r="D212" s="25" t="s">
        <v>274</v>
      </c>
      <c r="E212" s="23" t="s">
        <v>275</v>
      </c>
      <c r="F212" s="26" t="s">
        <v>270</v>
      </c>
      <c r="G212" s="26" t="s">
        <v>270</v>
      </c>
      <c r="H212" s="27">
        <f>H211*1.21</f>
        <v>0</v>
      </c>
    </row>
  </sheetData>
  <mergeCells count="1">
    <mergeCell ref="B4:H4"/>
  </mergeCells>
  <printOptions horizontalCentered="1"/>
  <pageMargins left="0.25" right="0.25" top="0.75" bottom="0.75" header="0" footer="0"/>
  <pageSetup paperSize="9"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JanHorak</cp:lastModifiedBy>
  <dcterms:modified xsi:type="dcterms:W3CDTF">2023-08-22T10:09:08Z</dcterms:modified>
</cp:coreProperties>
</file>